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0490" windowHeight="7455"/>
  </bookViews>
  <sheets>
    <sheet name="Phân lô HH" sheetId="23" r:id="rId1"/>
    <sheet name="Phân lô theo QĐ" sheetId="17" r:id="rId2"/>
  </sheets>
  <definedNames>
    <definedName name="_xlnm.Print_Titles" localSheetId="0">'Phân lô HH'!$6:$7</definedName>
    <definedName name="_xlnm.Print_Titles" localSheetId="1">'Phân lô theo QĐ'!$6:$7</definedName>
  </definedNames>
  <calcPr calcId="144525"/>
</workbook>
</file>

<file path=xl/calcChain.xml><?xml version="1.0" encoding="utf-8"?>
<calcChain xmlns="http://schemas.openxmlformats.org/spreadsheetml/2006/main">
  <c r="F190" i="23" l="1"/>
  <c r="F189" i="23"/>
  <c r="F188" i="23"/>
  <c r="F187" i="23"/>
  <c r="F186" i="23"/>
  <c r="F185" i="23"/>
  <c r="F184" i="23"/>
  <c r="F183" i="23"/>
  <c r="F182" i="23"/>
  <c r="F181" i="23"/>
  <c r="F180" i="23"/>
  <c r="F179" i="23"/>
  <c r="F178" i="23"/>
  <c r="F177" i="23"/>
  <c r="F176" i="23"/>
  <c r="F175" i="23"/>
  <c r="F174" i="23"/>
  <c r="F173" i="23"/>
  <c r="F172" i="23"/>
  <c r="F171" i="23"/>
  <c r="F170" i="23"/>
  <c r="F169" i="23"/>
  <c r="F168" i="23"/>
  <c r="F167" i="23"/>
  <c r="F166" i="23"/>
  <c r="F165" i="23"/>
  <c r="F164" i="23"/>
  <c r="F163" i="23"/>
  <c r="F162" i="23"/>
  <c r="F161" i="23"/>
  <c r="F160" i="23"/>
  <c r="F159" i="23"/>
  <c r="F158" i="23"/>
  <c r="F157" i="23"/>
  <c r="F156" i="23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D143" i="23"/>
  <c r="F142" i="23"/>
  <c r="F141" i="23"/>
  <c r="F140" i="23"/>
  <c r="F139" i="23"/>
  <c r="F138" i="23"/>
  <c r="F137" i="23"/>
  <c r="F136" i="23"/>
  <c r="F135" i="23"/>
  <c r="F134" i="23"/>
  <c r="F133" i="23"/>
  <c r="F132" i="23"/>
  <c r="F131" i="23"/>
  <c r="F130" i="23"/>
  <c r="F129" i="23"/>
  <c r="F128" i="23"/>
  <c r="F127" i="23"/>
  <c r="F126" i="23"/>
  <c r="F125" i="23"/>
  <c r="F123" i="23"/>
  <c r="F122" i="23"/>
  <c r="F121" i="23"/>
  <c r="F120" i="23"/>
  <c r="F119" i="23"/>
  <c r="F118" i="23"/>
  <c r="F117" i="23"/>
  <c r="F116" i="23"/>
  <c r="F115" i="23"/>
  <c r="F114" i="23"/>
  <c r="F113" i="23"/>
  <c r="F112" i="23"/>
  <c r="F111" i="23"/>
  <c r="F110" i="23"/>
  <c r="F109" i="23"/>
  <c r="F108" i="23"/>
  <c r="F107" i="23"/>
  <c r="D106" i="23"/>
  <c r="F105" i="23"/>
  <c r="F104" i="23"/>
  <c r="F103" i="23"/>
  <c r="F102" i="23"/>
  <c r="F101" i="23"/>
  <c r="F100" i="23"/>
  <c r="F99" i="23"/>
  <c r="F98" i="23"/>
  <c r="F97" i="23"/>
  <c r="F96" i="23"/>
  <c r="D95" i="23"/>
  <c r="F94" i="23"/>
  <c r="F93" i="23"/>
  <c r="F92" i="23"/>
  <c r="F91" i="23"/>
  <c r="D90" i="23"/>
  <c r="F89" i="23"/>
  <c r="F88" i="23"/>
  <c r="F87" i="23"/>
  <c r="F86" i="23"/>
  <c r="F85" i="23"/>
  <c r="F84" i="23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D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191" i="23" l="1"/>
  <c r="E143" i="17"/>
  <c r="G69" i="17" l="1"/>
  <c r="G68" i="17"/>
  <c r="G67" i="17"/>
  <c r="G66" i="17"/>
  <c r="G65" i="17"/>
  <c r="G64" i="17"/>
  <c r="G63" i="17"/>
  <c r="G62" i="17"/>
  <c r="G61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E106" i="17"/>
  <c r="G105" i="17"/>
  <c r="G104" i="17"/>
  <c r="G103" i="17"/>
  <c r="G102" i="17"/>
  <c r="G101" i="17"/>
  <c r="G100" i="17"/>
  <c r="G99" i="17"/>
  <c r="G98" i="17"/>
  <c r="G97" i="17"/>
  <c r="G96" i="17"/>
  <c r="E95" i="17"/>
  <c r="G94" i="17"/>
  <c r="G93" i="17"/>
  <c r="G92" i="17"/>
  <c r="G91" i="17"/>
  <c r="E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E70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3" i="17"/>
  <c r="G122" i="17"/>
  <c r="G48" i="17"/>
  <c r="G47" i="17"/>
  <c r="G46" i="17"/>
  <c r="G45" i="17"/>
  <c r="G44" i="17"/>
  <c r="G43" i="17"/>
  <c r="G42" i="17"/>
  <c r="G41" i="17"/>
  <c r="G40" i="17"/>
  <c r="G39" i="17"/>
  <c r="G190" i="17"/>
  <c r="G189" i="17"/>
  <c r="G188" i="17"/>
  <c r="G187" i="17"/>
  <c r="G186" i="17"/>
  <c r="G185" i="17"/>
  <c r="G184" i="17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191" i="17" l="1"/>
</calcChain>
</file>

<file path=xl/sharedStrings.xml><?xml version="1.0" encoding="utf-8"?>
<sst xmlns="http://schemas.openxmlformats.org/spreadsheetml/2006/main" count="761" uniqueCount="224">
  <si>
    <t>Đơn vị tính</t>
  </si>
  <si>
    <t>Số lượng</t>
  </si>
  <si>
    <t>Thành tiền</t>
  </si>
  <si>
    <t>cái</t>
  </si>
  <si>
    <t>Ghi chú</t>
  </si>
  <si>
    <t>bộ</t>
  </si>
  <si>
    <t>STT</t>
  </si>
  <si>
    <t>hộp</t>
  </si>
  <si>
    <t>ĐVT: Đồng</t>
  </si>
  <si>
    <t>chai</t>
  </si>
  <si>
    <t>Máy ép nắp nhựa, Hiệu CUP SEALER HS-700</t>
  </si>
  <si>
    <t>Bồn cầu, hiệu ARINO</t>
  </si>
  <si>
    <t>Gương bạc cao cấp, hiệu Trường Phát</t>
  </si>
  <si>
    <t>Tủ mi ca có gương</t>
  </si>
  <si>
    <t xml:space="preserve">Tủ mi ca </t>
  </si>
  <si>
    <t>bì</t>
  </si>
  <si>
    <t>Tên, nhãn hiệu, nguồn gốc hàng hóa</t>
  </si>
  <si>
    <t>Bồn rửa tay (loại nhỏ)</t>
  </si>
  <si>
    <t>Bồn rửa tay (loại lớn)</t>
  </si>
  <si>
    <t>Hộp thủy tinh, hiệu Glasslock Made in Korea (loại 2500 ml)</t>
  </si>
  <si>
    <t>Hộp thủy tinh, hiệu Glasslock Made in Korea (2700 ml)</t>
  </si>
  <si>
    <t>Hộp thủy tinh, hiệu Glasslock Made in Korea (loại 3700ml)</t>
  </si>
  <si>
    <t>Hộp thủy tinh, hiệu Glasslock Made in Korea (loại 390ml)</t>
  </si>
  <si>
    <t>Hộp thủy tinh, hiệu Glasslock Made in Korea (loại 1100ml)</t>
  </si>
  <si>
    <t>Hộp thủy tinh, hiệu Glasslock Made in Korea (loại 2600ml)</t>
  </si>
  <si>
    <t>Hộp thủy tinh, hiệu Glasslock Made in Korea (loại 670ml)</t>
  </si>
  <si>
    <t>Hộp thủy tinh, hiệu Glasslock Made in Korea (loại 715ml)</t>
  </si>
  <si>
    <t>Hộp thủy tinh, hiệu Glasslock Made in Korea (loại 2000ml)</t>
  </si>
  <si>
    <t>Hộp thủy tinh, hiệu Glasslock Made in Korea (loại 1500ml)</t>
  </si>
  <si>
    <t>Hộp thủy tinh, hiệu Glasslock Made in Korea (loại 815ml)</t>
  </si>
  <si>
    <t>Hộp thủy tinh, hiệu Glasslock Made in Korea (loại 500ml)</t>
  </si>
  <si>
    <t xml:space="preserve"> Bộ hũ thủy tinh, hiệu Glasslock Made in Korea ( loại 02 cái/ bộ)</t>
  </si>
  <si>
    <t xml:space="preserve"> Bộ hũ thủy tinh hiệu Glasslock Made in Korea (loại 05 cái/bộ)</t>
  </si>
  <si>
    <t>Hóa chất hiệu Toluene xuất xứ Hàn Quốc (loại 179kg)</t>
  </si>
  <si>
    <t>phuy</t>
  </si>
  <si>
    <t>Hóa chất hiệu Normal Butyl Acetate xuất xứ Hàn Quốc (loại 178kg)</t>
  </si>
  <si>
    <t>Hóa chất hiệu Methyl Acetate xuất xứ Hàn Quốc (loại 178kg)</t>
  </si>
  <si>
    <t>Hóa chất hiệu Glycol Ether EB xuất xứ Hàn Quốc (loại 178kg)</t>
  </si>
  <si>
    <t>đôi</t>
  </si>
  <si>
    <t>TỔNG CỘNG</t>
  </si>
  <si>
    <t>Phụ tùng xe máy các loại</t>
  </si>
  <si>
    <t xml:space="preserve">Đơn giá </t>
  </si>
  <si>
    <t>Quyết định số 323/QĐ-TTTVPT ngày 03/3/2020</t>
  </si>
  <si>
    <t>Quyết định số 00003364/QĐ-TTTHTV ngày 03/02/2020 của Đội 2</t>
  </si>
  <si>
    <t>Quyết định số 0003401/QĐ-TTTHTV ngày 04/3/2020 của Đội 5</t>
  </si>
  <si>
    <t>Quyết định</t>
  </si>
  <si>
    <t>Nhún xe máy, hiệu Kaifa</t>
  </si>
  <si>
    <t>kg</t>
  </si>
  <si>
    <t>sợi</t>
  </si>
  <si>
    <t>Quyết định số 00011679/QĐ-TTTHTV ngày 23/6/2020 của Cục</t>
  </si>
  <si>
    <t>Dây sạc điện thoại hiệu Hoco, made in China</t>
  </si>
  <si>
    <t>Bộ sạc điện thoại hiệu Hoco, made in China</t>
  </si>
  <si>
    <t>Sạc dự phòng hiệu Hoco, made in China</t>
  </si>
  <si>
    <t>Quyết định số 00011682/QĐ-TTTHTV ngày 03/7/2020 của Cục</t>
  </si>
  <si>
    <t>Phụ tùng đồ trang trí xe máy các loại</t>
  </si>
  <si>
    <t>Cao su gác chân</t>
  </si>
  <si>
    <t>Pi chén cổ, hiệu SGP</t>
  </si>
  <si>
    <t>Ổ pi, hiệu NET BEARING</t>
  </si>
  <si>
    <t>Cao su thắng, không nhãn hiệu (01 bộ = 40 cái)</t>
  </si>
  <si>
    <t>Bô xe máy, hiệu Dream</t>
  </si>
  <si>
    <t>Ron xe máy, hiệu GASKET KIT made in Vietnam</t>
  </si>
  <si>
    <t>Ốc xe máy các loại</t>
  </si>
  <si>
    <t>Ốp bô, hiệu Moto</t>
  </si>
  <si>
    <t>Dây Km xe máy</t>
  </si>
  <si>
    <t>Bố thắng (01 bộ = 02 cái)</t>
  </si>
  <si>
    <t>Dây thắng</t>
  </si>
  <si>
    <t>Bố thắng, hiệu Honda</t>
  </si>
  <si>
    <t>Dây ga</t>
  </si>
  <si>
    <t>Lò xo, hiệu Super New Power</t>
  </si>
  <si>
    <t>Dây điện 2 đầu</t>
  </si>
  <si>
    <t>Đui đèn, hiệu Sao SG do Việt Nam sản xuất</t>
  </si>
  <si>
    <t>00010655/QĐ-TTTHTV ngày 09/7/2020 của Đội QLTT số 1</t>
  </si>
  <si>
    <t>Ốp bô, Vision sản xuất tại việt nam</t>
  </si>
  <si>
    <t>Bọc dè sau, vũ trụ sản xuất tại việt nam</t>
  </si>
  <si>
    <t>Ốp lọc gió, không nhãn hiệu</t>
  </si>
  <si>
    <t>Viền đèn trước, hiệu Vision</t>
  </si>
  <si>
    <t>cai</t>
  </si>
  <si>
    <t>Ốp lọc gió- SH17</t>
  </si>
  <si>
    <t>Mặt nạ xe máy, không nhãn hiệu</t>
  </si>
  <si>
    <t>Chất bôi trơn, PR7 loại 300g made in thailan</t>
  </si>
  <si>
    <t>Đèn led</t>
  </si>
  <si>
    <t>Ốp lọc gió bằng kim loại, Handa sản xuất tại Việt Nam</t>
  </si>
  <si>
    <t>Ốp bô xe máy, Handa sản xuất tại việt nam</t>
  </si>
  <si>
    <t>Cao su gác chân, không nhãn hiệu</t>
  </si>
  <si>
    <t>Ổ khóa xe máy- Union</t>
  </si>
  <si>
    <t>Chân chống nghiên, Thái dương</t>
  </si>
  <si>
    <t>Lót sườn, Chí hải sản xuất tại việt nam</t>
  </si>
  <si>
    <t>Chân chống nghiên- Thành lập</t>
  </si>
  <si>
    <t>Tay dắt xe máy- Yuhwa</t>
  </si>
  <si>
    <t>Baga giữa- LVK</t>
  </si>
  <si>
    <t>Baga giữa kim loại- Đại phát</t>
  </si>
  <si>
    <t xml:space="preserve">Bọc biển số- Handa sản xuất tại việt nam </t>
  </si>
  <si>
    <t>Bố tay thắng- Bikers</t>
  </si>
  <si>
    <t>Chân chống nghiên- không nhãn hiệu</t>
  </si>
  <si>
    <t>Đèn xi nhanh- không nhãn hiệu</t>
  </si>
  <si>
    <t>Dây cu roa- handa made in thailan</t>
  </si>
  <si>
    <t>Tay thắng- hiệu Rideit</t>
  </si>
  <si>
    <t>Đồ trang trí (cần Inox)- không nhãn hiệu</t>
  </si>
  <si>
    <t>Đuôi sau xe máy- không nhãn hiệu</t>
  </si>
  <si>
    <t>Dè chắn bùn- OHLIN</t>
  </si>
  <si>
    <t>Ốp bô- Honda</t>
  </si>
  <si>
    <t>00010656/QĐ-TTTHTV ngày 09/7/2020 của Đội QLTT số 1</t>
  </si>
  <si>
    <t>Bulong M16x190, nhãn hiệu nước ngoài</t>
  </si>
  <si>
    <t>Bulong M20x260, nhãn hiệu nước ngoài</t>
  </si>
  <si>
    <t>Bu long Ecu long den nhãn hiệu nước ngoài</t>
  </si>
  <si>
    <t>00011685/QĐ-TTTHTV ngày 20/7/2020 của Cục</t>
  </si>
  <si>
    <t>Giày dép các loại, do Việt Nam sản xuất</t>
  </si>
  <si>
    <t>Giày thể thao các loại hiệu Asia, do Việt Nam sản xuất</t>
  </si>
  <si>
    <t>Pin đồng hồ đeo tay các loại, hiệu Vinnic, do nước ngoài sản xuất</t>
  </si>
  <si>
    <t>vỉ</t>
  </si>
  <si>
    <t>Dây đồngh hồ các loại (dây da), do Việt Nam sản xuất</t>
  </si>
  <si>
    <t>Quyết định số 00011683/QĐ-TTTHTV ngày 14/7/2020 của Cục QLTT</t>
  </si>
  <si>
    <t>Túi xách hiệu Mia Mia</t>
  </si>
  <si>
    <t>Áo các loại</t>
  </si>
  <si>
    <t>Máy hút mụn, không nhãn</t>
  </si>
  <si>
    <t>Quyết định số 00010861/QĐ-TTTHTV ngày 24/7/2020 của Cục</t>
  </si>
  <si>
    <t>Máy hút bụi hiệu Vacuun Cleaner 1000 watt</t>
  </si>
  <si>
    <t>Bàn là hơi nước cầm tay hiệu Sokany Handleld</t>
  </si>
  <si>
    <t>Phụ tùng ô tô các loại:</t>
  </si>
  <si>
    <t>Máy sấy có chèn nhanh bốn mạch Sorl made in China</t>
  </si>
  <si>
    <t>Lọc gió xe ô tô K2850</t>
  </si>
  <si>
    <t>Lọc gió xe ô tô K2845PU</t>
  </si>
  <si>
    <t>Lọc gió xe ô tô K2841PU</t>
  </si>
  <si>
    <t>Lọc gió xe ô tô K2337PU</t>
  </si>
  <si>
    <t>Heo thắng xe ô tô hiệu Jiechi</t>
  </si>
  <si>
    <t>Cảm biến oxy hiệu Huashuo</t>
  </si>
  <si>
    <t>Cảm biến oxy hiệu Rlong</t>
  </si>
  <si>
    <t>Ổ khóa xe ô tô hiệu Sensen</t>
  </si>
  <si>
    <t>Heo dầu xe ô tô hiệu Fuel Injection Pump</t>
  </si>
  <si>
    <t>Lọc dầu xe ô tô hiệu Fuel CX0707</t>
  </si>
  <si>
    <t>Xilanh xe ô tô hiệu Yuchai made in China</t>
  </si>
  <si>
    <t>Chữ thập xe ô tô</t>
  </si>
  <si>
    <t>Bánh răng xe ô tô</t>
  </si>
  <si>
    <t>Xilanh xe ô tô hiệu XinZhimeng</t>
  </si>
  <si>
    <t>Cốt máy xe ô tô hiệu Foton, Trung Quốc sản xuất</t>
  </si>
  <si>
    <t>Giảm sóc xe ô tô</t>
  </si>
  <si>
    <t>Lá col xe ô tô hiệu EQ 140</t>
  </si>
  <si>
    <t>Quyết định số 00011687/QĐ-TTTHTV ngày 03/8/2020 của Cục</t>
  </si>
  <si>
    <t>Sợi thủy tinh KMC</t>
  </si>
  <si>
    <t>Đèn trang trí hiệu Nam long (không bóng)</t>
  </si>
  <si>
    <t>Quyết định số 00010657/QĐ-TTTHTV ngày 31/7/2020 của Đội QLTT số 1</t>
  </si>
  <si>
    <t>Áo người lớn (áo thun), made in Viet Nam</t>
  </si>
  <si>
    <t>Mũ người lớn, không nhãn hiệu</t>
  </si>
  <si>
    <t>Quyết định số 00011635/QĐ-TTTHTV ngày 28/7/2020 của Đội QLTT số 1</t>
  </si>
  <si>
    <t>Bàn là điện Eunsung model BSP-600</t>
  </si>
  <si>
    <t>Quyết định số 00010683/QĐ-TTTHTV ngày 19/8/2020 của Đội QLTT số 1</t>
  </si>
  <si>
    <t>Máy sấy tóc hiệu Panansonic 2800W HT</t>
  </si>
  <si>
    <t>Quyết định số 00010684/QĐ-TTTHTV ngày 19/8/2020 của Đội QLTT số 1</t>
  </si>
  <si>
    <t>Theo Quyết định số 1255/QĐ-TTTHTV ngày 21/7/2020 của UBND tỉnh</t>
  </si>
  <si>
    <t>Quạt đồ chơi trẻ em các loại hiệu Portable Fan made in China (Quạt nhựa Mini 107x42x147mm)</t>
  </si>
  <si>
    <t>Bóng đèn hiệu Led SL-24 made in China</t>
  </si>
  <si>
    <t>Bóng đèn hiệu Led Vinna loại 20w</t>
  </si>
  <si>
    <t>Đèn Led pha hiệu Solar light loại 60w</t>
  </si>
  <si>
    <t>Dầu động cơ hiệu Remium blue 7800 15w40 loại 200 liters made in Singapore</t>
  </si>
  <si>
    <t>Theo Quyết định số 1373/QĐ-TTTHTV ngày 05/8/2020 của UBND tỉnh</t>
  </si>
  <si>
    <t>Tủ lạnh đã qua sử dụng</t>
  </si>
  <si>
    <t>Tủ lạnh đã qua sử dụng, Toshiba Grb48 483 lít</t>
  </si>
  <si>
    <t>Tủ lạnh đã qua sử dụng, Panasonic Nr.F555xv 552 lít</t>
  </si>
  <si>
    <t>Tủ lạnh đã qua sử dụng, Hitachi RSF 45xm 451 lít</t>
  </si>
  <si>
    <t>Tủ lạnh đã qua sử dụng, Natinal Nr. F501SR 495 lít</t>
  </si>
  <si>
    <t>Tủ lạnh đã qua sử dụng, Panasonic Nr. E433T-N 427 lít</t>
  </si>
  <si>
    <t>Tủ lạnh đã qua sử dụng, Toshiba Gr 42NS 424 lít</t>
  </si>
  <si>
    <t>Tủ lạnh đã qua sử dụng, Panasonic Nr F.433T-N 426 lít</t>
  </si>
  <si>
    <t>Tủ lạnh đã qua sử dụng, Panasonic Nr F.503T-N 501 lít</t>
  </si>
  <si>
    <t>Tủ lạnh đã qua sử dụng, Panasonic Nr 434T-N 426 lít</t>
  </si>
  <si>
    <t>Tủ lạnh đã qua sử dụng, Hitachi R-C4800 475 lít</t>
  </si>
  <si>
    <t>Tủ lạnh đã qua sử dụng, Hitachi R-SF45 451 lít</t>
  </si>
  <si>
    <t>Tủ lạnh đã qua sử dụng, Mitsubishi 445 lít</t>
  </si>
  <si>
    <t>Tủ lạnh đã qua sử dụng, Panasonic NR-F506XV SK 501 lít</t>
  </si>
  <si>
    <t>Tủ lạnh đã qua sử dụng, Panasonic NR-455T 451 lít</t>
  </si>
  <si>
    <t>Tủ lạnh đã qua sử dụng, Panasonic NR-F473 TM 470 lít</t>
  </si>
  <si>
    <t>Tủ lạnh đã qua sử dụng, Panasonic NR-F474 TN 470 lít</t>
  </si>
  <si>
    <t>Tủ lạnh đã qua sử dụng, Mitsubishi 545 lít</t>
  </si>
  <si>
    <t>Tủ lạnh đã qua sử dụng, Panasonic NR-F553 T 550 lít</t>
  </si>
  <si>
    <t>Điều hòa đã qua sử dụng các loại (Bộ gồm 01 cục nóng, 01 cục lạnh)</t>
  </si>
  <si>
    <t>Máy điểu hòa đã qua sử dụng, Panasonic</t>
  </si>
  <si>
    <t>Máy điểu hòa đã qua sử dụng, Daikin</t>
  </si>
  <si>
    <t xml:space="preserve">Máy điểu hòa đã qua sử dụng, Natinal </t>
  </si>
  <si>
    <t>Máy điểu hòa đã qua sử dụng, Fujisu</t>
  </si>
  <si>
    <t>Máy bù ẩm đã qua sử dụng các loại</t>
  </si>
  <si>
    <t>Máy bù ẩm đã qua sử dụng, Sharp</t>
  </si>
  <si>
    <t>Máy bù ẩm đã qua sử dụng, Natinal</t>
  </si>
  <si>
    <t>Máy bù ẩm đã qua sử dụng, Panasonic</t>
  </si>
  <si>
    <t>Máy bù ẩm đã qua sử dụng, Hitachi</t>
  </si>
  <si>
    <t>Máy bù ẩm đã qua sử dụng, Daikin</t>
  </si>
  <si>
    <t>Máy bù ẩm đã qua sử dụng, Corona</t>
  </si>
  <si>
    <t>Máy bù ẩm đã qua sử dụng, Misubish</t>
  </si>
  <si>
    <t>Máy bù ẩm đã qua sử dụng, Toshiba</t>
  </si>
  <si>
    <t>Máy bù ẩm đã qua sử dụng, Hgbrid</t>
  </si>
  <si>
    <t>Máy giặt đã qua sử dụng, Natinal Navr 2200L</t>
  </si>
  <si>
    <t>Nồi cơm điện đã qua sử dụng các loại</t>
  </si>
  <si>
    <t>Nồi cơm điện đã qua sử dụng, Toshiba</t>
  </si>
  <si>
    <t>Nồi cơm điện đã qua sử dụng, Mitsubishi</t>
  </si>
  <si>
    <t>Nồi cơm điện đã qua sử dụng, National</t>
  </si>
  <si>
    <t>Nồi cơm điện đã qua sử dụng, Zojifuchi</t>
  </si>
  <si>
    <t>Nồi cơm điện đã qua sử dụng, Tiger</t>
  </si>
  <si>
    <t>Nồi cơm điện đã qua sử dụng, Sanyo</t>
  </si>
  <si>
    <t>Nồi cơm điện đã qua sử dụng, Shapp</t>
  </si>
  <si>
    <t>Nồi cơm điện đã qua sử dụng, Torisan</t>
  </si>
  <si>
    <t>Nồi cơm điện đã qua sử dụng, InduCtion Heating</t>
  </si>
  <si>
    <t>Nồi cơm điện đã qua sử dụng, Haier</t>
  </si>
  <si>
    <t>Nồi cơm điện đã qua sử dụng, Vegatable</t>
  </si>
  <si>
    <t>Nồi cơm điện đã qua sử dụng, nhãn hiệu tiếng Nhật bản</t>
  </si>
  <si>
    <t>Theo Quyết định số 1417/QĐ-TTTHTV ngày 17/8/2020 của UBND tỉnh</t>
  </si>
  <si>
    <t>Ví cầm tay</t>
  </si>
  <si>
    <t>Túi xách, nhãn hiệu nước ngoài</t>
  </si>
  <si>
    <t>Túi đeo bụng các loại, nhãn hiệu nước ngoài</t>
  </si>
  <si>
    <t>Ổ cứng máy vi tính, hiệu Westein Digital 500GB Wd5000AA KX001CAO</t>
  </si>
  <si>
    <t>Ổ cứng máy vi tính, hiệu Seagate 250GB</t>
  </si>
  <si>
    <t>Ổ cứng máy vi tính, hiệu Seagate 500GB</t>
  </si>
  <si>
    <t>Thanh ram máy tính, hiệu Ramaxel</t>
  </si>
  <si>
    <t>Thanh ram máy tính, không nhãn hiệu loại ngắn</t>
  </si>
  <si>
    <t>Thanh ram máy tính, không nhãn hiệu loại dài</t>
  </si>
  <si>
    <t>DANH MỤC TÀI SẢN KÈM THEO THÔNG BÁO SỐ…./TB-CQLTT NGÀY…/…/2020                                                    V/V LỰA CHỌN TỔ CHỨC BÁN ĐẤU GIÁ</t>
  </si>
  <si>
    <t xml:space="preserve">               CỤC QUẢN LÝ THỊ TRƯỜNG PHÚ YÊN                                                     Độc lập - Tự do - Hạnh phúc</t>
  </si>
  <si>
    <r>
      <t xml:space="preserve">                   TỔNG CỤC QUẢN LÝ THỊ TRƯỜNG                                           </t>
    </r>
    <r>
      <rPr>
        <b/>
        <sz val="12"/>
        <rFont val="Times New Roman"/>
        <family val="1"/>
        <charset val="163"/>
      </rPr>
      <t>CỘNG HÒA XÃ HỘI CHỦ NGHĨA VIỆT NAM</t>
    </r>
  </si>
  <si>
    <t>Hộp thủy tinh, hiệu Glasslock Made in Korea (loại 2050 ml)</t>
  </si>
  <si>
    <t xml:space="preserve"> Bộ hũ thủy tinh hiệu Glasslock Made in Korea (loại 03 cái/bộ)</t>
  </si>
  <si>
    <t>Kính chiếu hậu- Handa sản xuất tại việt nam</t>
  </si>
  <si>
    <t>Tủ lạnh đã qua sử dụng, Panasonic Nr.E436 426 lít</t>
  </si>
  <si>
    <t>Nồi cơm điện đã qua sử dụng, Panasonic</t>
  </si>
  <si>
    <t>Nồi cơm điện đã qua sử dụng, Hitachi</t>
  </si>
  <si>
    <t>Nồi cơm điện đã qua sử dụng, Irisohyama</t>
  </si>
  <si>
    <t>DANH MỤC TÀI SẢN LÀ TANG VẬT VI PHẠM HÀNH CHÍNH BỊ TỊCH THU CHUYỂN BÁN ĐẤU GIÁ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</si>
</sst>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1"/>
      <color theme="1"/>
      <name val="Times New Roman"/>
      <family val="1"/>
    </font>
    <font>
      <b/>
      <sz val="13"/>
      <color indexed="8"/>
      <name val="Times New Roman"/>
      <family val="1"/>
      <charset val="163"/>
    </font>
    <font>
      <sz val="13"/>
      <color rgb="FFFF000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3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164" fontId="3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2" fillId="0" borderId="0" xfId="0" applyFont="1" applyBorder="1"/>
    <xf numFmtId="3" fontId="12" fillId="0" borderId="0" xfId="0" applyNumberFormat="1" applyFont="1" applyBorder="1"/>
    <xf numFmtId="0" fontId="12" fillId="0" borderId="1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6" fillId="0" borderId="0" xfId="1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left" vertical="center" wrapText="1"/>
    </xf>
    <xf numFmtId="3" fontId="1" fillId="0" borderId="1" xfId="4" applyNumberFormat="1" applyFont="1" applyBorder="1" applyAlignment="1">
      <alignment horizontal="center" vertical="center" wrapText="1"/>
    </xf>
    <xf numFmtId="3" fontId="1" fillId="0" borderId="2" xfId="2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/>
    <xf numFmtId="0" fontId="1" fillId="0" borderId="0" xfId="0" applyFont="1"/>
    <xf numFmtId="3" fontId="1" fillId="0" borderId="1" xfId="4" applyNumberFormat="1" applyFont="1" applyFill="1" applyBorder="1" applyAlignment="1">
      <alignment vertical="center" wrapText="1"/>
    </xf>
    <xf numFmtId="0" fontId="1" fillId="0" borderId="3" xfId="4" applyFont="1" applyBorder="1" applyAlignment="1">
      <alignment horizontal="left" vertical="center" wrapText="1"/>
    </xf>
    <xf numFmtId="3" fontId="1" fillId="0" borderId="3" xfId="4" applyNumberFormat="1" applyFont="1" applyBorder="1" applyAlignment="1">
      <alignment horizontal="center" vertical="center" wrapText="1"/>
    </xf>
    <xf numFmtId="3" fontId="1" fillId="0" borderId="3" xfId="4" applyNumberFormat="1" applyFont="1" applyFill="1" applyBorder="1" applyAlignment="1">
      <alignment vertical="center" wrapText="1"/>
    </xf>
    <xf numFmtId="0" fontId="1" fillId="0" borderId="1" xfId="2" applyFont="1" applyBorder="1" applyAlignment="1">
      <alignment horizontal="left" vertical="center" wrapText="1"/>
    </xf>
    <xf numFmtId="3" fontId="1" fillId="0" borderId="1" xfId="2" applyNumberFormat="1" applyFont="1" applyBorder="1" applyAlignment="1">
      <alignment horizontal="center" vertical="center" wrapText="1"/>
    </xf>
    <xf numFmtId="3" fontId="1" fillId="0" borderId="1" xfId="2" applyNumberFormat="1" applyFont="1" applyBorder="1" applyAlignment="1">
      <alignment vertical="center" wrapText="1"/>
    </xf>
    <xf numFmtId="3" fontId="1" fillId="0" borderId="1" xfId="5" applyNumberFormat="1" applyFont="1" applyFill="1" applyBorder="1" applyAlignment="1">
      <alignment vertical="top" wrapText="1"/>
    </xf>
    <xf numFmtId="0" fontId="18" fillId="0" borderId="0" xfId="0" applyFont="1"/>
    <xf numFmtId="3" fontId="1" fillId="0" borderId="0" xfId="0" applyNumberFormat="1" applyFont="1" applyAlignment="1"/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7" fillId="0" borderId="0" xfId="0" applyFont="1" applyAlignment="1"/>
    <xf numFmtId="0" fontId="17" fillId="0" borderId="0" xfId="0" applyFont="1"/>
    <xf numFmtId="0" fontId="1" fillId="0" borderId="0" xfId="0" applyFont="1" applyAlignment="1">
      <alignment horizontal="right"/>
    </xf>
    <xf numFmtId="0" fontId="8" fillId="0" borderId="0" xfId="1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20" fillId="0" borderId="1" xfId="2" applyFont="1" applyBorder="1" applyAlignment="1">
      <alignment horizontal="left" vertical="center" wrapText="1"/>
    </xf>
    <xf numFmtId="3" fontId="20" fillId="0" borderId="1" xfId="2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20" fillId="0" borderId="1" xfId="2" applyFont="1" applyBorder="1" applyAlignment="1">
      <alignment horizontal="center" vertical="center" wrapText="1"/>
    </xf>
    <xf numFmtId="3" fontId="20" fillId="0" borderId="1" xfId="2" applyNumberFormat="1" applyFont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0" fontId="20" fillId="0" borderId="1" xfId="4" applyFont="1" applyBorder="1" applyAlignment="1">
      <alignment vertical="center" wrapText="1"/>
    </xf>
    <xf numFmtId="0" fontId="20" fillId="0" borderId="1" xfId="4" applyFont="1" applyBorder="1" applyAlignment="1">
      <alignment horizontal="right" vertical="center" wrapText="1"/>
    </xf>
    <xf numFmtId="0" fontId="20" fillId="0" borderId="1" xfId="4" applyFont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vertical="center" wrapText="1"/>
    </xf>
    <xf numFmtId="0" fontId="12" fillId="0" borderId="0" xfId="0" applyFont="1"/>
    <xf numFmtId="3" fontId="19" fillId="0" borderId="1" xfId="0" applyNumberFormat="1" applyFont="1" applyBorder="1" applyAlignment="1">
      <alignment vertical="top" wrapText="1"/>
    </xf>
    <xf numFmtId="0" fontId="20" fillId="0" borderId="1" xfId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vertical="center" wrapText="1"/>
    </xf>
    <xf numFmtId="3" fontId="10" fillId="0" borderId="1" xfId="2" applyNumberFormat="1" applyFont="1" applyBorder="1" applyAlignment="1">
      <alignment vertical="center" wrapText="1"/>
    </xf>
    <xf numFmtId="0" fontId="9" fillId="0" borderId="0" xfId="0" applyFont="1" applyBorder="1"/>
    <xf numFmtId="3" fontId="9" fillId="0" borderId="0" xfId="0" applyNumberFormat="1" applyFont="1" applyBorder="1"/>
    <xf numFmtId="0" fontId="9" fillId="0" borderId="0" xfId="0" applyFont="1"/>
    <xf numFmtId="0" fontId="21" fillId="2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vertical="center" wrapText="1"/>
    </xf>
    <xf numFmtId="3" fontId="20" fillId="0" borderId="1" xfId="4" applyNumberFormat="1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center" vertical="center" wrapText="1"/>
    </xf>
    <xf numFmtId="3" fontId="20" fillId="0" borderId="5" xfId="4" applyNumberFormat="1" applyFont="1" applyBorder="1" applyAlignment="1">
      <alignment vertical="center" wrapText="1"/>
    </xf>
    <xf numFmtId="3" fontId="20" fillId="0" borderId="5" xfId="4" applyNumberFormat="1" applyFont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5" fillId="0" borderId="1" xfId="2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3" fontId="23" fillId="0" borderId="0" xfId="0" applyNumberFormat="1" applyFont="1" applyAlignment="1"/>
    <xf numFmtId="0" fontId="23" fillId="0" borderId="0" xfId="0" applyFont="1" applyAlignment="1"/>
    <xf numFmtId="0" fontId="24" fillId="0" borderId="0" xfId="0" applyFont="1"/>
    <xf numFmtId="0" fontId="9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4" fillId="0" borderId="1" xfId="0" applyFont="1" applyBorder="1"/>
    <xf numFmtId="3" fontId="14" fillId="0" borderId="0" xfId="0" applyNumberFormat="1" applyFont="1" applyBorder="1"/>
    <xf numFmtId="3" fontId="19" fillId="0" borderId="1" xfId="0" applyNumberFormat="1" applyFont="1" applyBorder="1" applyAlignment="1">
      <alignment vertical="center" wrapText="1"/>
    </xf>
    <xf numFmtId="3" fontId="20" fillId="0" borderId="1" xfId="2" applyNumberFormat="1" applyFont="1" applyBorder="1" applyAlignment="1">
      <alignment vertical="top" wrapText="1"/>
    </xf>
    <xf numFmtId="3" fontId="25" fillId="0" borderId="1" xfId="0" applyNumberFormat="1" applyFont="1" applyBorder="1" applyAlignment="1"/>
    <xf numFmtId="0" fontId="20" fillId="0" borderId="1" xfId="1" applyFont="1" applyFill="1" applyBorder="1" applyAlignment="1">
      <alignment horizontal="center" vertical="top" wrapText="1"/>
    </xf>
    <xf numFmtId="0" fontId="20" fillId="0" borderId="3" xfId="1" applyFont="1" applyFill="1" applyBorder="1" applyAlignment="1">
      <alignment horizontal="center" vertical="top" wrapText="1"/>
    </xf>
    <xf numFmtId="0" fontId="1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17" fillId="0" borderId="3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49" fontId="20" fillId="0" borderId="1" xfId="0" quotePrefix="1" applyNumberFormat="1" applyFont="1" applyBorder="1" applyAlignment="1">
      <alignment horizontal="center" vertical="top" wrapText="1"/>
    </xf>
    <xf numFmtId="49" fontId="20" fillId="0" borderId="3" xfId="0" quotePrefix="1" applyNumberFormat="1" applyFont="1" applyBorder="1" applyAlignment="1">
      <alignment horizontal="center" vertical="top" wrapText="1"/>
    </xf>
    <xf numFmtId="49" fontId="20" fillId="0" borderId="4" xfId="0" quotePrefix="1" applyNumberFormat="1" applyFont="1" applyBorder="1" applyAlignment="1">
      <alignment horizontal="center" vertical="top" wrapText="1"/>
    </xf>
    <xf numFmtId="49" fontId="20" fillId="0" borderId="2" xfId="0" quotePrefix="1" applyNumberFormat="1" applyFont="1" applyBorder="1" applyAlignment="1">
      <alignment horizontal="center" vertical="top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20" fillId="0" borderId="1" xfId="1" applyFont="1" applyFill="1" applyBorder="1" applyAlignment="1">
      <alignment horizontal="center" vertical="top" wrapText="1"/>
    </xf>
    <xf numFmtId="0" fontId="20" fillId="0" borderId="3" xfId="1" applyFont="1" applyFill="1" applyBorder="1" applyAlignment="1">
      <alignment horizontal="center" vertical="top" wrapText="1"/>
    </xf>
    <xf numFmtId="0" fontId="20" fillId="0" borderId="4" xfId="1" applyFont="1" applyFill="1" applyBorder="1" applyAlignment="1">
      <alignment horizontal="center" vertical="top" wrapText="1"/>
    </xf>
    <xf numFmtId="0" fontId="20" fillId="0" borderId="2" xfId="1" applyFont="1" applyFill="1" applyBorder="1" applyAlignment="1">
      <alignment horizontal="center" vertical="top" wrapText="1"/>
    </xf>
    <xf numFmtId="0" fontId="20" fillId="0" borderId="3" xfId="1" quotePrefix="1" applyFont="1" applyFill="1" applyBorder="1" applyAlignment="1">
      <alignment horizontal="center" vertical="top" wrapText="1"/>
    </xf>
    <xf numFmtId="0" fontId="20" fillId="0" borderId="2" xfId="1" quotePrefix="1" applyFont="1" applyFill="1" applyBorder="1" applyAlignment="1">
      <alignment horizontal="center" vertical="top" wrapText="1"/>
    </xf>
    <xf numFmtId="0" fontId="20" fillId="0" borderId="1" xfId="1" quotePrefix="1" applyFont="1" applyFill="1" applyBorder="1" applyAlignment="1">
      <alignment horizontal="center" vertical="top" wrapText="1"/>
    </xf>
  </cellXfs>
  <cellStyles count="6">
    <cellStyle name="Comma 2" xfId="5"/>
    <cellStyle name="Normal" xfId="0" builtinId="0"/>
    <cellStyle name="Normal 2" xfId="2"/>
    <cellStyle name="Normal 2 2" xfId="4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2</xdr:row>
      <xdr:rowOff>9525</xdr:rowOff>
    </xdr:from>
    <xdr:to>
      <xdr:col>1</xdr:col>
      <xdr:colOff>2009775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1476375" y="428625"/>
          <a:ext cx="904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2</xdr:row>
      <xdr:rowOff>9525</xdr:rowOff>
    </xdr:from>
    <xdr:to>
      <xdr:col>5</xdr:col>
      <xdr:colOff>266700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476875" y="42862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2</xdr:row>
      <xdr:rowOff>0</xdr:rowOff>
    </xdr:from>
    <xdr:to>
      <xdr:col>2</xdr:col>
      <xdr:colOff>904875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428750" y="419100"/>
          <a:ext cx="1066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</xdr:row>
      <xdr:rowOff>200025</xdr:rowOff>
    </xdr:from>
    <xdr:to>
      <xdr:col>5</xdr:col>
      <xdr:colOff>485775</xdr:colOff>
      <xdr:row>1</xdr:row>
      <xdr:rowOff>200025</xdr:rowOff>
    </xdr:to>
    <xdr:cxnSp macro="">
      <xdr:nvCxnSpPr>
        <xdr:cNvPr id="3" name="Straight Connector 2"/>
        <xdr:cNvCxnSpPr/>
      </xdr:nvCxnSpPr>
      <xdr:spPr>
        <a:xfrm>
          <a:off x="5362575" y="409575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93"/>
  <sheetViews>
    <sheetView tabSelected="1" topLeftCell="A121" workbookViewId="0">
      <selection activeCell="B53" sqref="B53"/>
    </sheetView>
  </sheetViews>
  <sheetFormatPr defaultRowHeight="15" x14ac:dyDescent="0.25"/>
  <cols>
    <col min="1" max="1" width="5.5703125" style="1" customWidth="1"/>
    <col min="2" max="2" width="62.7109375" style="1" customWidth="1"/>
    <col min="3" max="3" width="12" style="1" customWidth="1"/>
    <col min="4" max="4" width="12.42578125" style="3" customWidth="1"/>
    <col min="5" max="5" width="14.28515625" style="3" customWidth="1"/>
    <col min="6" max="6" width="20.28515625" style="2" customWidth="1"/>
    <col min="7" max="7" width="14.140625" style="1" customWidth="1"/>
    <col min="8" max="8" width="9.140625" style="2"/>
    <col min="9" max="9" width="14.140625" style="2" bestFit="1" customWidth="1"/>
    <col min="10" max="82" width="9.140625" style="2"/>
    <col min="83" max="16384" width="9.140625" style="1"/>
  </cols>
  <sheetData>
    <row r="1" spans="1:83" s="5" customFormat="1" ht="17.100000000000001" customHeight="1" x14ac:dyDescent="0.25">
      <c r="A1" s="105" t="s">
        <v>215</v>
      </c>
      <c r="B1" s="105"/>
      <c r="C1" s="105"/>
      <c r="D1" s="105"/>
      <c r="E1" s="105"/>
      <c r="F1" s="105"/>
      <c r="G1" s="105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</row>
    <row r="2" spans="1:83" s="5" customFormat="1" ht="17.100000000000001" customHeight="1" x14ac:dyDescent="0.25">
      <c r="A2" s="106" t="s">
        <v>214</v>
      </c>
      <c r="B2" s="106"/>
      <c r="C2" s="106"/>
      <c r="D2" s="106"/>
      <c r="E2" s="106"/>
      <c r="F2" s="106"/>
      <c r="G2" s="106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</row>
    <row r="3" spans="1:83" s="5" customFormat="1" ht="19.5" customHeight="1" x14ac:dyDescent="0.25">
      <c r="A3" s="101"/>
      <c r="B3" s="101"/>
      <c r="C3" s="99"/>
      <c r="D3" s="99"/>
      <c r="E3" s="99"/>
      <c r="F3" s="14"/>
      <c r="G3" s="99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</row>
    <row r="4" spans="1:83" ht="44.25" customHeight="1" x14ac:dyDescent="0.25">
      <c r="A4" s="102" t="s">
        <v>223</v>
      </c>
      <c r="B4" s="102"/>
      <c r="C4" s="102"/>
      <c r="D4" s="102"/>
      <c r="E4" s="102"/>
      <c r="F4" s="102"/>
      <c r="G4" s="102"/>
    </row>
    <row r="5" spans="1:83" ht="22.5" customHeight="1" x14ac:dyDescent="0.25">
      <c r="A5" s="5"/>
      <c r="B5" s="5"/>
      <c r="C5" s="5"/>
      <c r="D5" s="6"/>
      <c r="E5" s="6"/>
      <c r="F5" s="4"/>
      <c r="G5" s="7" t="s">
        <v>8</v>
      </c>
    </row>
    <row r="6" spans="1:83" s="21" customFormat="1" ht="21" customHeight="1" x14ac:dyDescent="0.25">
      <c r="A6" s="107" t="s">
        <v>6</v>
      </c>
      <c r="B6" s="107" t="s">
        <v>16</v>
      </c>
      <c r="C6" s="107" t="s">
        <v>0</v>
      </c>
      <c r="D6" s="107" t="s">
        <v>1</v>
      </c>
      <c r="E6" s="107" t="s">
        <v>41</v>
      </c>
      <c r="F6" s="103" t="s">
        <v>2</v>
      </c>
      <c r="G6" s="103" t="s">
        <v>4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</row>
    <row r="7" spans="1:83" s="21" customFormat="1" ht="21" customHeight="1" x14ac:dyDescent="0.25">
      <c r="A7" s="108"/>
      <c r="B7" s="108"/>
      <c r="C7" s="108"/>
      <c r="D7" s="108"/>
      <c r="E7" s="108"/>
      <c r="F7" s="104"/>
      <c r="G7" s="104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</row>
    <row r="8" spans="1:83" s="20" customFormat="1" ht="20.100000000000001" customHeight="1" x14ac:dyDescent="0.25">
      <c r="A8" s="15">
        <v>1</v>
      </c>
      <c r="B8" s="16" t="s">
        <v>10</v>
      </c>
      <c r="C8" s="17" t="s">
        <v>3</v>
      </c>
      <c r="D8" s="17">
        <v>53</v>
      </c>
      <c r="E8" s="18">
        <v>550000</v>
      </c>
      <c r="F8" s="18">
        <f t="shared" ref="F8" si="0">E8*D8</f>
        <v>29150000</v>
      </c>
      <c r="G8" s="19"/>
      <c r="CE8" s="21"/>
    </row>
    <row r="9" spans="1:83" s="20" customFormat="1" ht="20.100000000000001" customHeight="1" x14ac:dyDescent="0.25">
      <c r="A9" s="15">
        <v>2</v>
      </c>
      <c r="B9" s="16" t="s">
        <v>11</v>
      </c>
      <c r="C9" s="17" t="s">
        <v>3</v>
      </c>
      <c r="D9" s="17">
        <v>3</v>
      </c>
      <c r="E9" s="22">
        <v>1800000</v>
      </c>
      <c r="F9" s="22">
        <f>E9*D9</f>
        <v>5400000</v>
      </c>
      <c r="G9" s="19"/>
      <c r="CE9" s="21"/>
    </row>
    <row r="10" spans="1:83" s="20" customFormat="1" ht="20.100000000000001" customHeight="1" x14ac:dyDescent="0.25">
      <c r="A10" s="15">
        <v>3</v>
      </c>
      <c r="B10" s="16" t="s">
        <v>12</v>
      </c>
      <c r="C10" s="17" t="s">
        <v>3</v>
      </c>
      <c r="D10" s="17">
        <v>2</v>
      </c>
      <c r="E10" s="22">
        <v>100000</v>
      </c>
      <c r="F10" s="22">
        <f t="shared" ref="F10:F14" si="1">E10*D10</f>
        <v>200000</v>
      </c>
      <c r="G10" s="19"/>
      <c r="CE10" s="21"/>
    </row>
    <row r="11" spans="1:83" s="20" customFormat="1" ht="20.100000000000001" customHeight="1" x14ac:dyDescent="0.25">
      <c r="A11" s="15">
        <v>4</v>
      </c>
      <c r="B11" s="16" t="s">
        <v>17</v>
      </c>
      <c r="C11" s="17" t="s">
        <v>3</v>
      </c>
      <c r="D11" s="17">
        <v>2</v>
      </c>
      <c r="E11" s="22">
        <v>360000</v>
      </c>
      <c r="F11" s="22">
        <f t="shared" si="1"/>
        <v>720000</v>
      </c>
      <c r="G11" s="19"/>
      <c r="CE11" s="21"/>
    </row>
    <row r="12" spans="1:83" s="20" customFormat="1" ht="20.100000000000001" customHeight="1" x14ac:dyDescent="0.25">
      <c r="A12" s="15">
        <v>5</v>
      </c>
      <c r="B12" s="16" t="s">
        <v>18</v>
      </c>
      <c r="C12" s="17" t="s">
        <v>3</v>
      </c>
      <c r="D12" s="17">
        <v>1</v>
      </c>
      <c r="E12" s="22">
        <v>550000</v>
      </c>
      <c r="F12" s="22">
        <f t="shared" si="1"/>
        <v>550000</v>
      </c>
      <c r="G12" s="19"/>
      <c r="CE12" s="21"/>
    </row>
    <row r="13" spans="1:83" s="20" customFormat="1" ht="20.100000000000001" customHeight="1" x14ac:dyDescent="0.25">
      <c r="A13" s="15">
        <v>6</v>
      </c>
      <c r="B13" s="16" t="s">
        <v>13</v>
      </c>
      <c r="C13" s="17" t="s">
        <v>3</v>
      </c>
      <c r="D13" s="17">
        <v>1</v>
      </c>
      <c r="E13" s="22">
        <v>640000</v>
      </c>
      <c r="F13" s="22">
        <f t="shared" si="1"/>
        <v>640000</v>
      </c>
      <c r="G13" s="19"/>
      <c r="CE13" s="21"/>
    </row>
    <row r="14" spans="1:83" s="20" customFormat="1" ht="20.100000000000001" customHeight="1" x14ac:dyDescent="0.25">
      <c r="A14" s="15">
        <v>7</v>
      </c>
      <c r="B14" s="23" t="s">
        <v>14</v>
      </c>
      <c r="C14" s="24" t="s">
        <v>3</v>
      </c>
      <c r="D14" s="24">
        <v>1</v>
      </c>
      <c r="E14" s="25">
        <v>700000</v>
      </c>
      <c r="F14" s="25">
        <f t="shared" si="1"/>
        <v>700000</v>
      </c>
      <c r="G14" s="19"/>
      <c r="CE14" s="21"/>
    </row>
    <row r="15" spans="1:83" s="30" customFormat="1" ht="32.25" customHeight="1" x14ac:dyDescent="0.25">
      <c r="A15" s="15">
        <v>8</v>
      </c>
      <c r="B15" s="26" t="s">
        <v>19</v>
      </c>
      <c r="C15" s="27" t="s">
        <v>3</v>
      </c>
      <c r="D15" s="27">
        <v>9</v>
      </c>
      <c r="E15" s="28">
        <v>60000</v>
      </c>
      <c r="F15" s="28">
        <f>E15*D15</f>
        <v>540000</v>
      </c>
      <c r="G15" s="2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</row>
    <row r="16" spans="1:83" s="30" customFormat="1" ht="32.25" customHeight="1" x14ac:dyDescent="0.25">
      <c r="A16" s="15">
        <v>9</v>
      </c>
      <c r="B16" s="26" t="s">
        <v>20</v>
      </c>
      <c r="C16" s="27" t="s">
        <v>3</v>
      </c>
      <c r="D16" s="27">
        <v>6</v>
      </c>
      <c r="E16" s="28">
        <v>70000</v>
      </c>
      <c r="F16" s="28">
        <f t="shared" ref="F16:F69" si="2">E16*D16</f>
        <v>420000</v>
      </c>
      <c r="G16" s="2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</row>
    <row r="17" spans="1:82" s="30" customFormat="1" ht="32.25" customHeight="1" x14ac:dyDescent="0.25">
      <c r="A17" s="15">
        <v>10</v>
      </c>
      <c r="B17" s="26" t="s">
        <v>21</v>
      </c>
      <c r="C17" s="27" t="s">
        <v>3</v>
      </c>
      <c r="D17" s="27">
        <v>7</v>
      </c>
      <c r="E17" s="28">
        <v>80000</v>
      </c>
      <c r="F17" s="28">
        <f t="shared" si="2"/>
        <v>560000</v>
      </c>
      <c r="G17" s="2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</row>
    <row r="18" spans="1:82" s="30" customFormat="1" ht="32.25" customHeight="1" x14ac:dyDescent="0.25">
      <c r="A18" s="15">
        <v>11</v>
      </c>
      <c r="B18" s="26" t="s">
        <v>216</v>
      </c>
      <c r="C18" s="27" t="s">
        <v>3</v>
      </c>
      <c r="D18" s="27">
        <v>12</v>
      </c>
      <c r="E18" s="28">
        <v>60000</v>
      </c>
      <c r="F18" s="28">
        <f t="shared" si="2"/>
        <v>720000</v>
      </c>
      <c r="G18" s="2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</row>
    <row r="19" spans="1:82" s="30" customFormat="1" ht="32.25" customHeight="1" x14ac:dyDescent="0.25">
      <c r="A19" s="15">
        <v>12</v>
      </c>
      <c r="B19" s="26" t="s">
        <v>22</v>
      </c>
      <c r="C19" s="27" t="s">
        <v>3</v>
      </c>
      <c r="D19" s="27">
        <v>20</v>
      </c>
      <c r="E19" s="28">
        <v>25000</v>
      </c>
      <c r="F19" s="28">
        <f t="shared" si="2"/>
        <v>500000</v>
      </c>
      <c r="G19" s="2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</row>
    <row r="20" spans="1:82" s="30" customFormat="1" ht="32.25" customHeight="1" x14ac:dyDescent="0.25">
      <c r="A20" s="15">
        <v>13</v>
      </c>
      <c r="B20" s="26" t="s">
        <v>23</v>
      </c>
      <c r="C20" s="27" t="s">
        <v>3</v>
      </c>
      <c r="D20" s="27">
        <v>12</v>
      </c>
      <c r="E20" s="28">
        <v>50000</v>
      </c>
      <c r="F20" s="28">
        <f t="shared" si="2"/>
        <v>600000</v>
      </c>
      <c r="G20" s="2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</row>
    <row r="21" spans="1:82" s="30" customFormat="1" ht="32.25" customHeight="1" x14ac:dyDescent="0.25">
      <c r="A21" s="15">
        <v>14</v>
      </c>
      <c r="B21" s="26" t="s">
        <v>24</v>
      </c>
      <c r="C21" s="27" t="s">
        <v>3</v>
      </c>
      <c r="D21" s="27">
        <v>11</v>
      </c>
      <c r="E21" s="28">
        <v>70000</v>
      </c>
      <c r="F21" s="28">
        <f t="shared" si="2"/>
        <v>770000</v>
      </c>
      <c r="G21" s="2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</row>
    <row r="22" spans="1:82" s="30" customFormat="1" ht="32.25" customHeight="1" x14ac:dyDescent="0.25">
      <c r="A22" s="15">
        <v>15</v>
      </c>
      <c r="B22" s="26" t="s">
        <v>25</v>
      </c>
      <c r="C22" s="27" t="s">
        <v>3</v>
      </c>
      <c r="D22" s="27">
        <v>23</v>
      </c>
      <c r="E22" s="28">
        <v>30000</v>
      </c>
      <c r="F22" s="28">
        <f t="shared" si="2"/>
        <v>690000</v>
      </c>
      <c r="G22" s="2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</row>
    <row r="23" spans="1:82" s="30" customFormat="1" ht="32.25" customHeight="1" x14ac:dyDescent="0.25">
      <c r="A23" s="15">
        <v>16</v>
      </c>
      <c r="B23" s="26" t="s">
        <v>26</v>
      </c>
      <c r="C23" s="27" t="s">
        <v>3</v>
      </c>
      <c r="D23" s="27">
        <v>17</v>
      </c>
      <c r="E23" s="28">
        <v>45000</v>
      </c>
      <c r="F23" s="28">
        <f t="shared" si="2"/>
        <v>765000</v>
      </c>
      <c r="G23" s="2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</row>
    <row r="24" spans="1:82" s="30" customFormat="1" ht="32.25" customHeight="1" x14ac:dyDescent="0.25">
      <c r="A24" s="15">
        <v>17</v>
      </c>
      <c r="B24" s="26" t="s">
        <v>27</v>
      </c>
      <c r="C24" s="27" t="s">
        <v>3</v>
      </c>
      <c r="D24" s="27">
        <v>7</v>
      </c>
      <c r="E24" s="28">
        <v>50000</v>
      </c>
      <c r="F24" s="28">
        <f t="shared" si="2"/>
        <v>350000</v>
      </c>
      <c r="G24" s="2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</row>
    <row r="25" spans="1:82" s="30" customFormat="1" ht="32.25" customHeight="1" x14ac:dyDescent="0.25">
      <c r="A25" s="15">
        <v>18</v>
      </c>
      <c r="B25" s="26" t="s">
        <v>27</v>
      </c>
      <c r="C25" s="27" t="s">
        <v>3</v>
      </c>
      <c r="D25" s="27">
        <v>6</v>
      </c>
      <c r="E25" s="28">
        <v>50000</v>
      </c>
      <c r="F25" s="28">
        <f t="shared" si="2"/>
        <v>300000</v>
      </c>
      <c r="G25" s="2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</row>
    <row r="26" spans="1:82" s="30" customFormat="1" ht="32.25" customHeight="1" x14ac:dyDescent="0.25">
      <c r="A26" s="15">
        <v>19</v>
      </c>
      <c r="B26" s="26" t="s">
        <v>28</v>
      </c>
      <c r="C26" s="27" t="s">
        <v>3</v>
      </c>
      <c r="D26" s="27">
        <v>6</v>
      </c>
      <c r="E26" s="28">
        <v>40000</v>
      </c>
      <c r="F26" s="28">
        <f t="shared" si="2"/>
        <v>240000</v>
      </c>
      <c r="G26" s="2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</row>
    <row r="27" spans="1:82" s="30" customFormat="1" ht="32.25" customHeight="1" x14ac:dyDescent="0.25">
      <c r="A27" s="15">
        <v>20</v>
      </c>
      <c r="B27" s="26" t="s">
        <v>29</v>
      </c>
      <c r="C27" s="27" t="s">
        <v>3</v>
      </c>
      <c r="D27" s="27">
        <v>14</v>
      </c>
      <c r="E27" s="28">
        <v>35000</v>
      </c>
      <c r="F27" s="28">
        <f t="shared" si="2"/>
        <v>490000</v>
      </c>
      <c r="G27" s="29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</row>
    <row r="28" spans="1:82" s="30" customFormat="1" ht="32.25" customHeight="1" x14ac:dyDescent="0.25">
      <c r="A28" s="15">
        <v>21</v>
      </c>
      <c r="B28" s="26" t="s">
        <v>30</v>
      </c>
      <c r="C28" s="27" t="s">
        <v>3</v>
      </c>
      <c r="D28" s="27">
        <v>24</v>
      </c>
      <c r="E28" s="28">
        <v>25000</v>
      </c>
      <c r="F28" s="28">
        <f t="shared" si="2"/>
        <v>600000</v>
      </c>
      <c r="G28" s="2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</row>
    <row r="29" spans="1:82" s="30" customFormat="1" ht="32.25" customHeight="1" x14ac:dyDescent="0.25">
      <c r="A29" s="15">
        <v>22</v>
      </c>
      <c r="B29" s="26" t="s">
        <v>31</v>
      </c>
      <c r="C29" s="27" t="s">
        <v>5</v>
      </c>
      <c r="D29" s="27">
        <v>6</v>
      </c>
      <c r="E29" s="28">
        <v>120000</v>
      </c>
      <c r="F29" s="28">
        <f t="shared" si="2"/>
        <v>720000</v>
      </c>
      <c r="G29" s="2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</row>
    <row r="30" spans="1:82" s="30" customFormat="1" ht="32.25" customHeight="1" x14ac:dyDescent="0.25">
      <c r="A30" s="15">
        <v>23</v>
      </c>
      <c r="B30" s="26" t="s">
        <v>32</v>
      </c>
      <c r="C30" s="27" t="s">
        <v>5</v>
      </c>
      <c r="D30" s="27">
        <v>6</v>
      </c>
      <c r="E30" s="28">
        <v>250000</v>
      </c>
      <c r="F30" s="28">
        <f t="shared" si="2"/>
        <v>1500000</v>
      </c>
      <c r="G30" s="2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</row>
    <row r="31" spans="1:82" s="30" customFormat="1" ht="32.25" customHeight="1" x14ac:dyDescent="0.25">
      <c r="A31" s="15">
        <v>24</v>
      </c>
      <c r="B31" s="26" t="s">
        <v>217</v>
      </c>
      <c r="C31" s="27" t="s">
        <v>5</v>
      </c>
      <c r="D31" s="27">
        <v>6</v>
      </c>
      <c r="E31" s="28">
        <v>150000</v>
      </c>
      <c r="F31" s="28">
        <f t="shared" si="2"/>
        <v>900000</v>
      </c>
      <c r="G31" s="29"/>
      <c r="H31" s="20"/>
      <c r="I31" s="31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</row>
    <row r="32" spans="1:82" s="30" customFormat="1" ht="30" customHeight="1" x14ac:dyDescent="0.25">
      <c r="A32" s="15">
        <v>25</v>
      </c>
      <c r="B32" s="32" t="s">
        <v>33</v>
      </c>
      <c r="C32" s="33" t="s">
        <v>34</v>
      </c>
      <c r="D32" s="33">
        <v>7</v>
      </c>
      <c r="E32" s="34">
        <v>1000000</v>
      </c>
      <c r="F32" s="34">
        <f t="shared" si="2"/>
        <v>7000000</v>
      </c>
      <c r="G32" s="29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</row>
    <row r="33" spans="1:82" s="30" customFormat="1" ht="30" customHeight="1" x14ac:dyDescent="0.25">
      <c r="A33" s="15">
        <v>26</v>
      </c>
      <c r="B33" s="32" t="s">
        <v>35</v>
      </c>
      <c r="C33" s="33" t="s">
        <v>34</v>
      </c>
      <c r="D33" s="35">
        <v>1</v>
      </c>
      <c r="E33" s="34">
        <v>750000</v>
      </c>
      <c r="F33" s="34">
        <f t="shared" si="2"/>
        <v>750000</v>
      </c>
      <c r="G33" s="29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</row>
    <row r="34" spans="1:82" s="30" customFormat="1" ht="30" customHeight="1" x14ac:dyDescent="0.25">
      <c r="A34" s="15">
        <v>27</v>
      </c>
      <c r="B34" s="32" t="s">
        <v>36</v>
      </c>
      <c r="C34" s="33" t="s">
        <v>34</v>
      </c>
      <c r="D34" s="35">
        <v>1</v>
      </c>
      <c r="E34" s="34">
        <v>720000</v>
      </c>
      <c r="F34" s="34">
        <f t="shared" si="2"/>
        <v>720000</v>
      </c>
      <c r="G34" s="29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</row>
    <row r="35" spans="1:82" s="30" customFormat="1" ht="30" customHeight="1" x14ac:dyDescent="0.25">
      <c r="A35" s="15">
        <v>28</v>
      </c>
      <c r="B35" s="32" t="s">
        <v>37</v>
      </c>
      <c r="C35" s="33" t="s">
        <v>34</v>
      </c>
      <c r="D35" s="35">
        <v>1</v>
      </c>
      <c r="E35" s="34">
        <v>1000000</v>
      </c>
      <c r="F35" s="34">
        <f t="shared" si="2"/>
        <v>1000000</v>
      </c>
      <c r="G35" s="29"/>
      <c r="H35" s="20"/>
      <c r="I35" s="31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</row>
    <row r="36" spans="1:82" s="10" customFormat="1" ht="28.5" customHeight="1" x14ac:dyDescent="0.25">
      <c r="A36" s="47">
        <v>29</v>
      </c>
      <c r="B36" s="48" t="s">
        <v>50</v>
      </c>
      <c r="C36" s="49" t="s">
        <v>3</v>
      </c>
      <c r="D36" s="50">
        <v>539</v>
      </c>
      <c r="E36" s="51">
        <v>10000</v>
      </c>
      <c r="F36" s="52">
        <f t="shared" si="2"/>
        <v>5390000</v>
      </c>
      <c r="G36" s="6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</row>
    <row r="37" spans="1:82" s="10" customFormat="1" ht="28.5" customHeight="1" x14ac:dyDescent="0.25">
      <c r="A37" s="47">
        <v>30</v>
      </c>
      <c r="B37" s="48" t="s">
        <v>51</v>
      </c>
      <c r="C37" s="53" t="s">
        <v>3</v>
      </c>
      <c r="D37" s="50">
        <v>930</v>
      </c>
      <c r="E37" s="51">
        <v>25000</v>
      </c>
      <c r="F37" s="52">
        <f t="shared" si="2"/>
        <v>23250000</v>
      </c>
      <c r="G37" s="61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</row>
    <row r="38" spans="1:82" s="10" customFormat="1" ht="28.5" customHeight="1" x14ac:dyDescent="0.25">
      <c r="A38" s="47">
        <v>31</v>
      </c>
      <c r="B38" s="48" t="s">
        <v>52</v>
      </c>
      <c r="C38" s="49" t="s">
        <v>3</v>
      </c>
      <c r="D38" s="50">
        <v>18</v>
      </c>
      <c r="E38" s="51">
        <v>250000</v>
      </c>
      <c r="F38" s="52">
        <f t="shared" si="2"/>
        <v>4500000</v>
      </c>
      <c r="G38" s="61"/>
      <c r="H38" s="8"/>
      <c r="I38" s="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</row>
    <row r="39" spans="1:82" s="10" customFormat="1" ht="24" customHeight="1" x14ac:dyDescent="0.25">
      <c r="A39" s="47">
        <v>32</v>
      </c>
      <c r="B39" s="48" t="s">
        <v>102</v>
      </c>
      <c r="C39" s="53" t="s">
        <v>3</v>
      </c>
      <c r="D39" s="50">
        <v>200</v>
      </c>
      <c r="E39" s="51">
        <v>10000</v>
      </c>
      <c r="F39" s="52">
        <f t="shared" si="2"/>
        <v>2000000</v>
      </c>
      <c r="G39" s="6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</row>
    <row r="40" spans="1:82" s="10" customFormat="1" ht="24" customHeight="1" x14ac:dyDescent="0.25">
      <c r="A40" s="47">
        <v>33</v>
      </c>
      <c r="B40" s="48" t="s">
        <v>103</v>
      </c>
      <c r="C40" s="49" t="s">
        <v>3</v>
      </c>
      <c r="D40" s="50">
        <v>300</v>
      </c>
      <c r="E40" s="51">
        <v>15000</v>
      </c>
      <c r="F40" s="52">
        <f t="shared" si="2"/>
        <v>4500000</v>
      </c>
      <c r="G40" s="61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</row>
    <row r="41" spans="1:82" s="10" customFormat="1" ht="24" customHeight="1" x14ac:dyDescent="0.25">
      <c r="A41" s="47">
        <v>34</v>
      </c>
      <c r="B41" s="54" t="s">
        <v>104</v>
      </c>
      <c r="C41" s="53" t="s">
        <v>3</v>
      </c>
      <c r="D41" s="50">
        <v>200</v>
      </c>
      <c r="E41" s="51">
        <v>2000</v>
      </c>
      <c r="F41" s="52">
        <f t="shared" si="2"/>
        <v>400000</v>
      </c>
      <c r="G41" s="61"/>
      <c r="H41" s="8"/>
      <c r="I41" s="9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</row>
    <row r="42" spans="1:82" s="60" customFormat="1" ht="21" customHeight="1" x14ac:dyDescent="0.25">
      <c r="A42" s="47">
        <v>35</v>
      </c>
      <c r="B42" s="54" t="s">
        <v>106</v>
      </c>
      <c r="C42" s="49" t="s">
        <v>38</v>
      </c>
      <c r="D42" s="50">
        <v>160</v>
      </c>
      <c r="E42" s="51">
        <v>15000</v>
      </c>
      <c r="F42" s="59">
        <f t="shared" si="2"/>
        <v>2400000</v>
      </c>
      <c r="G42" s="61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</row>
    <row r="43" spans="1:82" s="60" customFormat="1" ht="35.1" customHeight="1" x14ac:dyDescent="0.25">
      <c r="A43" s="47">
        <v>36</v>
      </c>
      <c r="B43" s="54" t="s">
        <v>107</v>
      </c>
      <c r="C43" s="49" t="s">
        <v>38</v>
      </c>
      <c r="D43" s="50">
        <v>120</v>
      </c>
      <c r="E43" s="51">
        <v>65000</v>
      </c>
      <c r="F43" s="59">
        <f t="shared" si="2"/>
        <v>7800000</v>
      </c>
      <c r="G43" s="61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</row>
    <row r="44" spans="1:82" s="60" customFormat="1" ht="35.1" customHeight="1" x14ac:dyDescent="0.25">
      <c r="A44" s="47">
        <v>37</v>
      </c>
      <c r="B44" s="54" t="s">
        <v>108</v>
      </c>
      <c r="C44" s="49" t="s">
        <v>109</v>
      </c>
      <c r="D44" s="50">
        <v>40</v>
      </c>
      <c r="E44" s="51">
        <v>11000</v>
      </c>
      <c r="F44" s="59">
        <f t="shared" si="2"/>
        <v>440000</v>
      </c>
      <c r="G44" s="61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</row>
    <row r="45" spans="1:82" s="60" customFormat="1" ht="35.1" customHeight="1" x14ac:dyDescent="0.25">
      <c r="A45" s="47">
        <v>38</v>
      </c>
      <c r="B45" s="54" t="s">
        <v>110</v>
      </c>
      <c r="C45" s="49" t="s">
        <v>3</v>
      </c>
      <c r="D45" s="50">
        <v>500</v>
      </c>
      <c r="E45" s="51">
        <v>5000</v>
      </c>
      <c r="F45" s="59">
        <f t="shared" si="2"/>
        <v>2500000</v>
      </c>
      <c r="G45" s="61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</row>
    <row r="46" spans="1:82" s="69" customFormat="1" ht="23.1" customHeight="1" x14ac:dyDescent="0.25">
      <c r="A46" s="47">
        <v>39</v>
      </c>
      <c r="B46" s="63" t="s">
        <v>112</v>
      </c>
      <c r="C46" s="64" t="s">
        <v>3</v>
      </c>
      <c r="D46" s="11">
        <v>2</v>
      </c>
      <c r="E46" s="65">
        <v>95000</v>
      </c>
      <c r="F46" s="66">
        <f t="shared" si="2"/>
        <v>190000</v>
      </c>
      <c r="G46" s="93"/>
      <c r="H46" s="67"/>
      <c r="I46" s="68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</row>
    <row r="47" spans="1:82" s="69" customFormat="1" ht="23.1" customHeight="1" x14ac:dyDescent="0.25">
      <c r="A47" s="47">
        <v>40</v>
      </c>
      <c r="B47" s="63" t="s">
        <v>113</v>
      </c>
      <c r="C47" s="64" t="s">
        <v>3</v>
      </c>
      <c r="D47" s="11">
        <v>12</v>
      </c>
      <c r="E47" s="65">
        <v>20000</v>
      </c>
      <c r="F47" s="66">
        <f t="shared" si="2"/>
        <v>240000</v>
      </c>
      <c r="G47" s="93"/>
      <c r="H47" s="67"/>
      <c r="I47" s="68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</row>
    <row r="48" spans="1:82" s="69" customFormat="1" ht="23.1" customHeight="1" x14ac:dyDescent="0.25">
      <c r="A48" s="47">
        <v>41</v>
      </c>
      <c r="B48" s="63" t="s">
        <v>114</v>
      </c>
      <c r="C48" s="64" t="s">
        <v>7</v>
      </c>
      <c r="D48" s="11">
        <v>1</v>
      </c>
      <c r="E48" s="65">
        <v>165000</v>
      </c>
      <c r="F48" s="66">
        <f t="shared" si="2"/>
        <v>165000</v>
      </c>
      <c r="G48" s="93"/>
      <c r="H48" s="67"/>
      <c r="I48" s="68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</row>
    <row r="49" spans="1:82" s="69" customFormat="1" ht="33" customHeight="1" x14ac:dyDescent="0.25">
      <c r="A49" s="47">
        <v>42</v>
      </c>
      <c r="B49" s="70" t="s">
        <v>138</v>
      </c>
      <c r="C49" s="11" t="s">
        <v>47</v>
      </c>
      <c r="D49" s="71">
        <v>200</v>
      </c>
      <c r="E49" s="72">
        <v>50000</v>
      </c>
      <c r="F49" s="66">
        <f t="shared" si="2"/>
        <v>10000000</v>
      </c>
      <c r="G49" s="93"/>
      <c r="H49" s="67"/>
      <c r="I49" s="68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</row>
    <row r="50" spans="1:82" s="69" customFormat="1" ht="33" customHeight="1" x14ac:dyDescent="0.25">
      <c r="A50" s="47">
        <v>43</v>
      </c>
      <c r="B50" s="70" t="s">
        <v>139</v>
      </c>
      <c r="C50" s="11" t="s">
        <v>3</v>
      </c>
      <c r="D50" s="71">
        <v>4</v>
      </c>
      <c r="E50" s="72">
        <v>250000</v>
      </c>
      <c r="F50" s="66">
        <f t="shared" si="2"/>
        <v>1000000</v>
      </c>
      <c r="G50" s="93"/>
      <c r="H50" s="67"/>
      <c r="I50" s="68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</row>
    <row r="51" spans="1:82" s="69" customFormat="1" ht="42.75" customHeight="1" x14ac:dyDescent="0.25">
      <c r="A51" s="47">
        <v>44</v>
      </c>
      <c r="B51" s="70" t="s">
        <v>141</v>
      </c>
      <c r="C51" s="11" t="s">
        <v>47</v>
      </c>
      <c r="D51" s="11">
        <v>85</v>
      </c>
      <c r="E51" s="72">
        <v>80000</v>
      </c>
      <c r="F51" s="66">
        <f t="shared" si="2"/>
        <v>6800000</v>
      </c>
      <c r="G51" s="93"/>
      <c r="H51" s="67"/>
      <c r="I51" s="68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</row>
    <row r="52" spans="1:82" s="69" customFormat="1" ht="24.95" customHeight="1" x14ac:dyDescent="0.25">
      <c r="A52" s="47">
        <v>45</v>
      </c>
      <c r="B52" s="58" t="s">
        <v>142</v>
      </c>
      <c r="C52" s="11" t="s">
        <v>47</v>
      </c>
      <c r="D52" s="50">
        <v>70</v>
      </c>
      <c r="E52" s="73">
        <v>60000</v>
      </c>
      <c r="F52" s="66">
        <f t="shared" si="2"/>
        <v>4200000</v>
      </c>
      <c r="G52" s="93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</row>
    <row r="53" spans="1:82" s="69" customFormat="1" ht="24.95" customHeight="1" x14ac:dyDescent="0.25">
      <c r="A53" s="47">
        <v>46</v>
      </c>
      <c r="B53" s="70" t="s">
        <v>144</v>
      </c>
      <c r="C53" s="11" t="s">
        <v>3</v>
      </c>
      <c r="D53" s="71">
        <v>10</v>
      </c>
      <c r="E53" s="72">
        <v>350000</v>
      </c>
      <c r="F53" s="66">
        <f t="shared" si="2"/>
        <v>3500000</v>
      </c>
      <c r="G53" s="93"/>
      <c r="H53" s="67"/>
      <c r="I53" s="68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</row>
    <row r="54" spans="1:82" s="69" customFormat="1" ht="24.95" customHeight="1" x14ac:dyDescent="0.25">
      <c r="A54" s="47">
        <v>47</v>
      </c>
      <c r="B54" s="74" t="s">
        <v>146</v>
      </c>
      <c r="C54" s="75" t="s">
        <v>3</v>
      </c>
      <c r="D54" s="75">
        <v>180</v>
      </c>
      <c r="E54" s="76">
        <v>50000</v>
      </c>
      <c r="F54" s="66">
        <f t="shared" si="2"/>
        <v>9000000</v>
      </c>
      <c r="G54" s="93"/>
      <c r="H54" s="67"/>
      <c r="I54" s="68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</row>
    <row r="55" spans="1:82" s="69" customFormat="1" ht="24.95" customHeight="1" x14ac:dyDescent="0.25">
      <c r="A55" s="47">
        <v>48</v>
      </c>
      <c r="B55" s="74" t="s">
        <v>146</v>
      </c>
      <c r="C55" s="75" t="s">
        <v>3</v>
      </c>
      <c r="D55" s="77">
        <v>35</v>
      </c>
      <c r="E55" s="78">
        <v>50000</v>
      </c>
      <c r="F55" s="66">
        <f t="shared" si="2"/>
        <v>1750000</v>
      </c>
      <c r="G55" s="93"/>
      <c r="H55" s="67"/>
      <c r="I55" s="68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</row>
    <row r="56" spans="1:82" s="69" customFormat="1" ht="35.1" customHeight="1" x14ac:dyDescent="0.25">
      <c r="A56" s="47">
        <v>49</v>
      </c>
      <c r="B56" s="70" t="s">
        <v>149</v>
      </c>
      <c r="C56" s="11" t="s">
        <v>3</v>
      </c>
      <c r="D56" s="71">
        <v>2900</v>
      </c>
      <c r="E56" s="72">
        <v>25000</v>
      </c>
      <c r="F56" s="66">
        <f t="shared" si="2"/>
        <v>72500000</v>
      </c>
      <c r="G56" s="93"/>
      <c r="H56" s="67"/>
      <c r="I56" s="68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</row>
    <row r="57" spans="1:82" s="69" customFormat="1" ht="24.95" customHeight="1" x14ac:dyDescent="0.25">
      <c r="A57" s="47">
        <v>50</v>
      </c>
      <c r="B57" s="70" t="s">
        <v>150</v>
      </c>
      <c r="C57" s="11" t="s">
        <v>3</v>
      </c>
      <c r="D57" s="11">
        <v>150</v>
      </c>
      <c r="E57" s="72">
        <v>45000</v>
      </c>
      <c r="F57" s="66">
        <f t="shared" si="2"/>
        <v>6750000</v>
      </c>
      <c r="G57" s="93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</row>
    <row r="58" spans="1:82" s="69" customFormat="1" ht="24.95" customHeight="1" x14ac:dyDescent="0.25">
      <c r="A58" s="47">
        <v>51</v>
      </c>
      <c r="B58" s="70" t="s">
        <v>151</v>
      </c>
      <c r="C58" s="11" t="s">
        <v>3</v>
      </c>
      <c r="D58" s="11">
        <v>400</v>
      </c>
      <c r="E58" s="72">
        <v>50000</v>
      </c>
      <c r="F58" s="66">
        <f t="shared" si="2"/>
        <v>20000000</v>
      </c>
      <c r="G58" s="93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</row>
    <row r="59" spans="1:82" s="69" customFormat="1" ht="24.95" customHeight="1" x14ac:dyDescent="0.25">
      <c r="A59" s="47">
        <v>52</v>
      </c>
      <c r="B59" s="70" t="s">
        <v>152</v>
      </c>
      <c r="C59" s="11" t="s">
        <v>3</v>
      </c>
      <c r="D59" s="11">
        <v>27</v>
      </c>
      <c r="E59" s="72">
        <v>300000</v>
      </c>
      <c r="F59" s="66">
        <f t="shared" si="2"/>
        <v>8100000</v>
      </c>
      <c r="G59" s="93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</row>
    <row r="60" spans="1:82" s="69" customFormat="1" ht="33.75" customHeight="1" x14ac:dyDescent="0.25">
      <c r="A60" s="47">
        <v>53</v>
      </c>
      <c r="B60" s="58" t="s">
        <v>153</v>
      </c>
      <c r="C60" s="11" t="s">
        <v>34</v>
      </c>
      <c r="D60" s="50">
        <v>7</v>
      </c>
      <c r="E60" s="51">
        <v>8000000</v>
      </c>
      <c r="F60" s="66">
        <f t="shared" si="2"/>
        <v>56000000</v>
      </c>
      <c r="G60" s="93"/>
      <c r="H60" s="67"/>
      <c r="I60" s="68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</row>
    <row r="61" spans="1:82" s="90" customFormat="1" ht="24.95" customHeight="1" x14ac:dyDescent="0.25">
      <c r="A61" s="47">
        <v>54</v>
      </c>
      <c r="B61" s="74" t="s">
        <v>204</v>
      </c>
      <c r="C61" s="75" t="s">
        <v>3</v>
      </c>
      <c r="D61" s="50">
        <v>40</v>
      </c>
      <c r="E61" s="51">
        <v>70000</v>
      </c>
      <c r="F61" s="92">
        <f t="shared" si="2"/>
        <v>2800000</v>
      </c>
      <c r="G61" s="93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</row>
    <row r="62" spans="1:82" s="90" customFormat="1" ht="24.95" customHeight="1" x14ac:dyDescent="0.25">
      <c r="A62" s="47">
        <v>55</v>
      </c>
      <c r="B62" s="74" t="s">
        <v>205</v>
      </c>
      <c r="C62" s="75" t="s">
        <v>3</v>
      </c>
      <c r="D62" s="50">
        <v>65</v>
      </c>
      <c r="E62" s="51">
        <v>50000</v>
      </c>
      <c r="F62" s="92">
        <f t="shared" si="2"/>
        <v>3250000</v>
      </c>
      <c r="G62" s="93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</row>
    <row r="63" spans="1:82" s="90" customFormat="1" ht="24.95" customHeight="1" x14ac:dyDescent="0.25">
      <c r="A63" s="47">
        <v>56</v>
      </c>
      <c r="B63" s="74" t="s">
        <v>206</v>
      </c>
      <c r="C63" s="75" t="s">
        <v>3</v>
      </c>
      <c r="D63" s="50">
        <v>350</v>
      </c>
      <c r="E63" s="51">
        <v>30000</v>
      </c>
      <c r="F63" s="92">
        <f t="shared" si="2"/>
        <v>10500000</v>
      </c>
      <c r="G63" s="93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</row>
    <row r="64" spans="1:82" s="90" customFormat="1" ht="35.1" customHeight="1" x14ac:dyDescent="0.25">
      <c r="A64" s="47">
        <v>57</v>
      </c>
      <c r="B64" s="74" t="s">
        <v>207</v>
      </c>
      <c r="C64" s="75" t="s">
        <v>3</v>
      </c>
      <c r="D64" s="50">
        <v>200</v>
      </c>
      <c r="E64" s="51">
        <v>500000</v>
      </c>
      <c r="F64" s="92">
        <f t="shared" si="2"/>
        <v>100000000</v>
      </c>
      <c r="G64" s="93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</row>
    <row r="65" spans="1:82" s="90" customFormat="1" ht="24.95" customHeight="1" x14ac:dyDescent="0.25">
      <c r="A65" s="47">
        <v>58</v>
      </c>
      <c r="B65" s="74" t="s">
        <v>208</v>
      </c>
      <c r="C65" s="75" t="s">
        <v>3</v>
      </c>
      <c r="D65" s="50">
        <v>125</v>
      </c>
      <c r="E65" s="51">
        <v>300000</v>
      </c>
      <c r="F65" s="92">
        <f t="shared" si="2"/>
        <v>37500000</v>
      </c>
      <c r="G65" s="93"/>
      <c r="H65" s="89"/>
      <c r="I65" s="91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</row>
    <row r="66" spans="1:82" s="67" customFormat="1" ht="24.95" customHeight="1" x14ac:dyDescent="0.25">
      <c r="A66" s="47">
        <v>59</v>
      </c>
      <c r="B66" s="74" t="s">
        <v>209</v>
      </c>
      <c r="C66" s="75" t="s">
        <v>3</v>
      </c>
      <c r="D66" s="50">
        <v>50</v>
      </c>
      <c r="E66" s="51">
        <v>500000</v>
      </c>
      <c r="F66" s="92">
        <f t="shared" si="2"/>
        <v>25000000</v>
      </c>
      <c r="G66" s="93"/>
      <c r="I66" s="68"/>
    </row>
    <row r="67" spans="1:82" s="67" customFormat="1" ht="24.95" customHeight="1" x14ac:dyDescent="0.25">
      <c r="A67" s="47">
        <v>60</v>
      </c>
      <c r="B67" s="74" t="s">
        <v>210</v>
      </c>
      <c r="C67" s="75" t="s">
        <v>3</v>
      </c>
      <c r="D67" s="50">
        <v>260</v>
      </c>
      <c r="E67" s="51">
        <v>300000</v>
      </c>
      <c r="F67" s="92">
        <f t="shared" si="2"/>
        <v>78000000</v>
      </c>
      <c r="G67" s="93"/>
      <c r="I67" s="68"/>
    </row>
    <row r="68" spans="1:82" s="67" customFormat="1" ht="24.95" customHeight="1" x14ac:dyDescent="0.25">
      <c r="A68" s="47">
        <v>61</v>
      </c>
      <c r="B68" s="74" t="s">
        <v>211</v>
      </c>
      <c r="C68" s="75" t="s">
        <v>3</v>
      </c>
      <c r="D68" s="50">
        <v>1200</v>
      </c>
      <c r="E68" s="51">
        <v>150000</v>
      </c>
      <c r="F68" s="92">
        <f t="shared" si="2"/>
        <v>180000000</v>
      </c>
      <c r="G68" s="93"/>
      <c r="I68" s="68"/>
    </row>
    <row r="69" spans="1:82" s="67" customFormat="1" ht="24.95" customHeight="1" x14ac:dyDescent="0.25">
      <c r="A69" s="47">
        <v>62</v>
      </c>
      <c r="B69" s="74" t="s">
        <v>212</v>
      </c>
      <c r="C69" s="75" t="s">
        <v>3</v>
      </c>
      <c r="D69" s="50">
        <v>120</v>
      </c>
      <c r="E69" s="51">
        <v>250000</v>
      </c>
      <c r="F69" s="92">
        <f t="shared" si="2"/>
        <v>30000000</v>
      </c>
      <c r="G69" s="93"/>
      <c r="I69" s="68"/>
    </row>
    <row r="70" spans="1:82" s="69" customFormat="1" ht="24.95" customHeight="1" x14ac:dyDescent="0.25">
      <c r="A70" s="62"/>
      <c r="B70" s="79" t="s">
        <v>155</v>
      </c>
      <c r="C70" s="80"/>
      <c r="D70" s="81">
        <f>SUM(D71:D89)</f>
        <v>19</v>
      </c>
      <c r="E70" s="72"/>
      <c r="F70" s="82"/>
      <c r="G70" s="93"/>
      <c r="H70" s="67"/>
      <c r="I70" s="68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</row>
    <row r="71" spans="1:82" s="69" customFormat="1" ht="24.95" customHeight="1" x14ac:dyDescent="0.25">
      <c r="A71" s="62">
        <v>63</v>
      </c>
      <c r="B71" s="83" t="s">
        <v>156</v>
      </c>
      <c r="C71" s="75" t="s">
        <v>3</v>
      </c>
      <c r="D71" s="80">
        <v>1</v>
      </c>
      <c r="E71" s="78">
        <v>5000000</v>
      </c>
      <c r="F71" s="66">
        <f>E71*D71</f>
        <v>5000000</v>
      </c>
      <c r="G71" s="93"/>
      <c r="H71" s="67"/>
      <c r="I71" s="68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</row>
    <row r="72" spans="1:82" s="69" customFormat="1" ht="24.95" customHeight="1" x14ac:dyDescent="0.25">
      <c r="A72" s="62">
        <v>64</v>
      </c>
      <c r="B72" s="83" t="s">
        <v>157</v>
      </c>
      <c r="C72" s="75" t="s">
        <v>3</v>
      </c>
      <c r="D72" s="80">
        <v>1</v>
      </c>
      <c r="E72" s="78">
        <v>5000000</v>
      </c>
      <c r="F72" s="66">
        <f t="shared" ref="F72:F121" si="3">E72*D72</f>
        <v>5000000</v>
      </c>
      <c r="G72" s="93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</row>
    <row r="73" spans="1:82" s="69" customFormat="1" ht="24.95" customHeight="1" x14ac:dyDescent="0.25">
      <c r="A73" s="62">
        <v>65</v>
      </c>
      <c r="B73" s="83" t="s">
        <v>219</v>
      </c>
      <c r="C73" s="75" t="s">
        <v>3</v>
      </c>
      <c r="D73" s="80">
        <v>1</v>
      </c>
      <c r="E73" s="78">
        <v>5000000</v>
      </c>
      <c r="F73" s="66">
        <f t="shared" si="3"/>
        <v>5000000</v>
      </c>
      <c r="G73" s="93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</row>
    <row r="74" spans="1:82" s="69" customFormat="1" ht="24.95" customHeight="1" x14ac:dyDescent="0.25">
      <c r="A74" s="62">
        <v>66</v>
      </c>
      <c r="B74" s="83" t="s">
        <v>158</v>
      </c>
      <c r="C74" s="75" t="s">
        <v>3</v>
      </c>
      <c r="D74" s="80">
        <v>1</v>
      </c>
      <c r="E74" s="78">
        <v>5000000</v>
      </c>
      <c r="F74" s="66">
        <f t="shared" si="3"/>
        <v>5000000</v>
      </c>
      <c r="G74" s="93"/>
      <c r="H74" s="67"/>
      <c r="I74" s="68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</row>
    <row r="75" spans="1:82" s="69" customFormat="1" ht="24.95" customHeight="1" x14ac:dyDescent="0.25">
      <c r="A75" s="62">
        <v>67</v>
      </c>
      <c r="B75" s="83" t="s">
        <v>159</v>
      </c>
      <c r="C75" s="75" t="s">
        <v>3</v>
      </c>
      <c r="D75" s="80">
        <v>1</v>
      </c>
      <c r="E75" s="78">
        <v>5000000</v>
      </c>
      <c r="F75" s="66">
        <f t="shared" si="3"/>
        <v>5000000</v>
      </c>
      <c r="G75" s="93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</row>
    <row r="76" spans="1:82" s="69" customFormat="1" ht="24.95" customHeight="1" x14ac:dyDescent="0.25">
      <c r="A76" s="62">
        <v>68</v>
      </c>
      <c r="B76" s="83" t="s">
        <v>160</v>
      </c>
      <c r="C76" s="75" t="s">
        <v>3</v>
      </c>
      <c r="D76" s="80">
        <v>1</v>
      </c>
      <c r="E76" s="78">
        <v>5000000</v>
      </c>
      <c r="F76" s="66">
        <f t="shared" si="3"/>
        <v>5000000</v>
      </c>
      <c r="G76" s="93"/>
      <c r="H76" s="67"/>
      <c r="I76" s="68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</row>
    <row r="77" spans="1:82" s="69" customFormat="1" ht="24.95" customHeight="1" x14ac:dyDescent="0.25">
      <c r="A77" s="62">
        <v>69</v>
      </c>
      <c r="B77" s="83" t="s">
        <v>161</v>
      </c>
      <c r="C77" s="75" t="s">
        <v>3</v>
      </c>
      <c r="D77" s="80">
        <v>1</v>
      </c>
      <c r="E77" s="78">
        <v>5000000</v>
      </c>
      <c r="F77" s="66">
        <f t="shared" si="3"/>
        <v>5000000</v>
      </c>
      <c r="G77" s="93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</row>
    <row r="78" spans="1:82" s="69" customFormat="1" ht="24.95" customHeight="1" x14ac:dyDescent="0.25">
      <c r="A78" s="62">
        <v>70</v>
      </c>
      <c r="B78" s="83" t="s">
        <v>162</v>
      </c>
      <c r="C78" s="75" t="s">
        <v>3</v>
      </c>
      <c r="D78" s="80">
        <v>1</v>
      </c>
      <c r="E78" s="78">
        <v>5000000</v>
      </c>
      <c r="F78" s="66">
        <f t="shared" si="3"/>
        <v>5000000</v>
      </c>
      <c r="G78" s="93"/>
      <c r="H78" s="67"/>
      <c r="I78" s="68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A78" s="67"/>
      <c r="CB78" s="67"/>
      <c r="CC78" s="67"/>
      <c r="CD78" s="67"/>
    </row>
    <row r="79" spans="1:82" s="69" customFormat="1" ht="24.95" customHeight="1" x14ac:dyDescent="0.25">
      <c r="A79" s="62">
        <v>71</v>
      </c>
      <c r="B79" s="83" t="s">
        <v>163</v>
      </c>
      <c r="C79" s="75" t="s">
        <v>3</v>
      </c>
      <c r="D79" s="80">
        <v>1</v>
      </c>
      <c r="E79" s="78">
        <v>5000000</v>
      </c>
      <c r="F79" s="66">
        <f t="shared" si="3"/>
        <v>5000000</v>
      </c>
      <c r="G79" s="93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</row>
    <row r="80" spans="1:82" s="69" customFormat="1" ht="24.95" customHeight="1" x14ac:dyDescent="0.25">
      <c r="A80" s="62">
        <v>72</v>
      </c>
      <c r="B80" s="83" t="s">
        <v>164</v>
      </c>
      <c r="C80" s="75" t="s">
        <v>3</v>
      </c>
      <c r="D80" s="80">
        <v>1</v>
      </c>
      <c r="E80" s="78">
        <v>5000000</v>
      </c>
      <c r="F80" s="66">
        <f t="shared" si="3"/>
        <v>5000000</v>
      </c>
      <c r="G80" s="93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</row>
    <row r="81" spans="1:82" s="69" customFormat="1" ht="24.95" customHeight="1" x14ac:dyDescent="0.25">
      <c r="A81" s="62">
        <v>73</v>
      </c>
      <c r="B81" s="83" t="s">
        <v>165</v>
      </c>
      <c r="C81" s="75" t="s">
        <v>3</v>
      </c>
      <c r="D81" s="80">
        <v>1</v>
      </c>
      <c r="E81" s="78">
        <v>5000000</v>
      </c>
      <c r="F81" s="66">
        <f t="shared" si="3"/>
        <v>5000000</v>
      </c>
      <c r="G81" s="93"/>
      <c r="H81" s="67"/>
      <c r="I81" s="68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</row>
    <row r="82" spans="1:82" s="69" customFormat="1" ht="24.95" customHeight="1" x14ac:dyDescent="0.25">
      <c r="A82" s="62">
        <v>74</v>
      </c>
      <c r="B82" s="83" t="s">
        <v>166</v>
      </c>
      <c r="C82" s="75" t="s">
        <v>3</v>
      </c>
      <c r="D82" s="80">
        <v>1</v>
      </c>
      <c r="E82" s="78">
        <v>5000000</v>
      </c>
      <c r="F82" s="66">
        <f t="shared" si="3"/>
        <v>5000000</v>
      </c>
      <c r="G82" s="93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</row>
    <row r="83" spans="1:82" s="69" customFormat="1" ht="24.95" customHeight="1" x14ac:dyDescent="0.25">
      <c r="A83" s="62">
        <v>75</v>
      </c>
      <c r="B83" s="83" t="s">
        <v>167</v>
      </c>
      <c r="C83" s="75" t="s">
        <v>3</v>
      </c>
      <c r="D83" s="80">
        <v>1</v>
      </c>
      <c r="E83" s="78">
        <v>5000000</v>
      </c>
      <c r="F83" s="66">
        <f t="shared" si="3"/>
        <v>5000000</v>
      </c>
      <c r="G83" s="93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</row>
    <row r="84" spans="1:82" s="69" customFormat="1" ht="35.1" customHeight="1" x14ac:dyDescent="0.25">
      <c r="A84" s="62">
        <v>76</v>
      </c>
      <c r="B84" s="83" t="s">
        <v>168</v>
      </c>
      <c r="C84" s="75" t="s">
        <v>3</v>
      </c>
      <c r="D84" s="80">
        <v>1</v>
      </c>
      <c r="E84" s="78">
        <v>5000000</v>
      </c>
      <c r="F84" s="66">
        <f t="shared" si="3"/>
        <v>5000000</v>
      </c>
      <c r="G84" s="93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</row>
    <row r="85" spans="1:82" s="69" customFormat="1" ht="35.1" customHeight="1" x14ac:dyDescent="0.25">
      <c r="A85" s="62">
        <v>77</v>
      </c>
      <c r="B85" s="83" t="s">
        <v>169</v>
      </c>
      <c r="C85" s="75" t="s">
        <v>3</v>
      </c>
      <c r="D85" s="80">
        <v>1</v>
      </c>
      <c r="E85" s="78">
        <v>5000000</v>
      </c>
      <c r="F85" s="66">
        <f t="shared" si="3"/>
        <v>5000000</v>
      </c>
      <c r="G85" s="93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</row>
    <row r="86" spans="1:82" s="69" customFormat="1" ht="35.1" customHeight="1" x14ac:dyDescent="0.25">
      <c r="A86" s="62">
        <v>78</v>
      </c>
      <c r="B86" s="83" t="s">
        <v>170</v>
      </c>
      <c r="C86" s="75" t="s">
        <v>3</v>
      </c>
      <c r="D86" s="80">
        <v>1</v>
      </c>
      <c r="E86" s="78">
        <v>5000000</v>
      </c>
      <c r="F86" s="66">
        <f t="shared" si="3"/>
        <v>5000000</v>
      </c>
      <c r="G86" s="93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</row>
    <row r="87" spans="1:82" s="69" customFormat="1" ht="35.1" customHeight="1" x14ac:dyDescent="0.25">
      <c r="A87" s="62">
        <v>79</v>
      </c>
      <c r="B87" s="83" t="s">
        <v>171</v>
      </c>
      <c r="C87" s="75" t="s">
        <v>3</v>
      </c>
      <c r="D87" s="80">
        <v>1</v>
      </c>
      <c r="E87" s="78">
        <v>5000000</v>
      </c>
      <c r="F87" s="66">
        <f t="shared" si="3"/>
        <v>5000000</v>
      </c>
      <c r="G87" s="93"/>
      <c r="H87" s="67"/>
      <c r="I87" s="68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</row>
    <row r="88" spans="1:82" s="86" customFormat="1" ht="35.1" customHeight="1" x14ac:dyDescent="0.3">
      <c r="A88" s="62">
        <v>80</v>
      </c>
      <c r="B88" s="83" t="s">
        <v>172</v>
      </c>
      <c r="C88" s="75" t="s">
        <v>3</v>
      </c>
      <c r="D88" s="80">
        <v>1</v>
      </c>
      <c r="E88" s="78">
        <v>5000000</v>
      </c>
      <c r="F88" s="66">
        <f t="shared" si="3"/>
        <v>5000000</v>
      </c>
      <c r="G88" s="93"/>
      <c r="H88" s="84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</row>
    <row r="89" spans="1:82" s="87" customFormat="1" ht="35.1" customHeight="1" x14ac:dyDescent="0.25">
      <c r="A89" s="62">
        <v>81</v>
      </c>
      <c r="B89" s="83" t="s">
        <v>173</v>
      </c>
      <c r="C89" s="75" t="s">
        <v>3</v>
      </c>
      <c r="D89" s="80">
        <v>1</v>
      </c>
      <c r="E89" s="78">
        <v>5000000</v>
      </c>
      <c r="F89" s="66">
        <f t="shared" si="3"/>
        <v>5000000</v>
      </c>
      <c r="G89" s="93"/>
      <c r="H89" s="67"/>
      <c r="I89" s="68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</row>
    <row r="90" spans="1:82" s="87" customFormat="1" ht="35.1" customHeight="1" x14ac:dyDescent="0.25">
      <c r="A90" s="62"/>
      <c r="B90" s="79" t="s">
        <v>174</v>
      </c>
      <c r="C90" s="88"/>
      <c r="D90" s="88">
        <f>D91+D92+D93+D94</f>
        <v>83</v>
      </c>
      <c r="E90" s="78"/>
      <c r="F90" s="82"/>
      <c r="G90" s="93"/>
      <c r="H90" s="67"/>
      <c r="I90" s="68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</row>
    <row r="91" spans="1:82" s="87" customFormat="1" ht="24.95" customHeight="1" x14ac:dyDescent="0.25">
      <c r="A91" s="62">
        <v>82</v>
      </c>
      <c r="B91" s="83" t="s">
        <v>175</v>
      </c>
      <c r="C91" s="75" t="s">
        <v>5</v>
      </c>
      <c r="D91" s="75">
        <v>25</v>
      </c>
      <c r="E91" s="78">
        <v>1000000</v>
      </c>
      <c r="F91" s="66">
        <f t="shared" si="3"/>
        <v>25000000</v>
      </c>
      <c r="G91" s="93"/>
      <c r="H91" s="67"/>
      <c r="I91" s="68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</row>
    <row r="92" spans="1:82" s="87" customFormat="1" ht="24.95" customHeight="1" x14ac:dyDescent="0.25">
      <c r="A92" s="62">
        <v>83</v>
      </c>
      <c r="B92" s="83" t="s">
        <v>176</v>
      </c>
      <c r="C92" s="75" t="s">
        <v>5</v>
      </c>
      <c r="D92" s="75">
        <v>8</v>
      </c>
      <c r="E92" s="78">
        <v>1000000</v>
      </c>
      <c r="F92" s="66">
        <f t="shared" si="3"/>
        <v>8000000</v>
      </c>
      <c r="G92" s="93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  <c r="CD92" s="67"/>
    </row>
    <row r="93" spans="1:82" s="87" customFormat="1" ht="24.95" customHeight="1" x14ac:dyDescent="0.25">
      <c r="A93" s="62">
        <v>84</v>
      </c>
      <c r="B93" s="83" t="s">
        <v>177</v>
      </c>
      <c r="C93" s="75" t="s">
        <v>5</v>
      </c>
      <c r="D93" s="75">
        <v>17</v>
      </c>
      <c r="E93" s="78">
        <v>1000000</v>
      </c>
      <c r="F93" s="66">
        <f t="shared" si="3"/>
        <v>17000000</v>
      </c>
      <c r="G93" s="93"/>
      <c r="H93" s="67"/>
      <c r="I93" s="68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A93" s="67"/>
      <c r="CB93" s="67"/>
      <c r="CC93" s="67"/>
      <c r="CD93" s="67"/>
    </row>
    <row r="94" spans="1:82" s="86" customFormat="1" ht="24.95" customHeight="1" x14ac:dyDescent="0.3">
      <c r="A94" s="62">
        <v>85</v>
      </c>
      <c r="B94" s="83" t="s">
        <v>178</v>
      </c>
      <c r="C94" s="75" t="s">
        <v>5</v>
      </c>
      <c r="D94" s="75">
        <v>33</v>
      </c>
      <c r="E94" s="78">
        <v>1000000</v>
      </c>
      <c r="F94" s="66">
        <f t="shared" si="3"/>
        <v>33000000</v>
      </c>
      <c r="G94" s="93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</row>
    <row r="95" spans="1:82" s="86" customFormat="1" ht="24.95" customHeight="1" x14ac:dyDescent="0.3">
      <c r="A95" s="62"/>
      <c r="B95" s="79" t="s">
        <v>179</v>
      </c>
      <c r="C95" s="88"/>
      <c r="D95" s="88">
        <f>SUM(D96:D104)</f>
        <v>63</v>
      </c>
      <c r="E95" s="78"/>
      <c r="F95" s="82"/>
      <c r="G95" s="93"/>
      <c r="H95" s="84"/>
      <c r="I95" s="84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</row>
    <row r="96" spans="1:82" s="86" customFormat="1" ht="24.95" customHeight="1" x14ac:dyDescent="0.3">
      <c r="A96" s="62">
        <v>86</v>
      </c>
      <c r="B96" s="83" t="s">
        <v>180</v>
      </c>
      <c r="C96" s="75" t="s">
        <v>3</v>
      </c>
      <c r="D96" s="75">
        <v>32</v>
      </c>
      <c r="E96" s="78">
        <v>350000</v>
      </c>
      <c r="F96" s="66">
        <f t="shared" si="3"/>
        <v>11200000</v>
      </c>
      <c r="G96" s="93"/>
      <c r="H96" s="85"/>
      <c r="I96" s="84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</row>
    <row r="97" spans="1:82" s="86" customFormat="1" ht="24.95" customHeight="1" x14ac:dyDescent="0.3">
      <c r="A97" s="62">
        <v>87</v>
      </c>
      <c r="B97" s="83" t="s">
        <v>181</v>
      </c>
      <c r="C97" s="75" t="s">
        <v>3</v>
      </c>
      <c r="D97" s="75">
        <v>1</v>
      </c>
      <c r="E97" s="78">
        <v>350000</v>
      </c>
      <c r="F97" s="66">
        <f t="shared" si="3"/>
        <v>350000</v>
      </c>
      <c r="G97" s="93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</row>
    <row r="98" spans="1:82" s="86" customFormat="1" ht="24.95" customHeight="1" x14ac:dyDescent="0.3">
      <c r="A98" s="62">
        <v>88</v>
      </c>
      <c r="B98" s="83" t="s">
        <v>182</v>
      </c>
      <c r="C98" s="75" t="s">
        <v>3</v>
      </c>
      <c r="D98" s="75">
        <v>10</v>
      </c>
      <c r="E98" s="78">
        <v>320000</v>
      </c>
      <c r="F98" s="66">
        <f t="shared" si="3"/>
        <v>3200000</v>
      </c>
      <c r="G98" s="93"/>
      <c r="H98" s="85"/>
      <c r="I98" s="84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</row>
    <row r="99" spans="1:82" s="86" customFormat="1" ht="24.95" customHeight="1" x14ac:dyDescent="0.3">
      <c r="A99" s="62">
        <v>89</v>
      </c>
      <c r="B99" s="83" t="s">
        <v>183</v>
      </c>
      <c r="C99" s="75" t="s">
        <v>3</v>
      </c>
      <c r="D99" s="75">
        <v>2</v>
      </c>
      <c r="E99" s="78">
        <v>350000</v>
      </c>
      <c r="F99" s="66">
        <f t="shared" si="3"/>
        <v>700000</v>
      </c>
      <c r="G99" s="93"/>
      <c r="H99" s="84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</row>
    <row r="100" spans="1:82" s="86" customFormat="1" ht="24.95" customHeight="1" x14ac:dyDescent="0.3">
      <c r="A100" s="62">
        <v>90</v>
      </c>
      <c r="B100" s="83" t="s">
        <v>184</v>
      </c>
      <c r="C100" s="75" t="s">
        <v>3</v>
      </c>
      <c r="D100" s="75">
        <v>10</v>
      </c>
      <c r="E100" s="78">
        <v>350000</v>
      </c>
      <c r="F100" s="66">
        <f t="shared" si="3"/>
        <v>3500000</v>
      </c>
      <c r="G100" s="93"/>
      <c r="H100" s="84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</row>
    <row r="101" spans="1:82" s="86" customFormat="1" ht="24.95" customHeight="1" x14ac:dyDescent="0.3">
      <c r="A101" s="62">
        <v>91</v>
      </c>
      <c r="B101" s="83" t="s">
        <v>185</v>
      </c>
      <c r="C101" s="75" t="s">
        <v>3</v>
      </c>
      <c r="D101" s="75">
        <v>2</v>
      </c>
      <c r="E101" s="78">
        <v>300000</v>
      </c>
      <c r="F101" s="66">
        <f t="shared" si="3"/>
        <v>600000</v>
      </c>
      <c r="G101" s="93"/>
      <c r="H101" s="84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</row>
    <row r="102" spans="1:82" s="86" customFormat="1" ht="24.95" customHeight="1" x14ac:dyDescent="0.3">
      <c r="A102" s="62">
        <v>92</v>
      </c>
      <c r="B102" s="83" t="s">
        <v>186</v>
      </c>
      <c r="C102" s="75" t="s">
        <v>3</v>
      </c>
      <c r="D102" s="75">
        <v>2</v>
      </c>
      <c r="E102" s="78">
        <v>300000</v>
      </c>
      <c r="F102" s="66">
        <f t="shared" si="3"/>
        <v>600000</v>
      </c>
      <c r="G102" s="93"/>
      <c r="H102" s="84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</row>
    <row r="103" spans="1:82" s="86" customFormat="1" ht="24.95" customHeight="1" x14ac:dyDescent="0.3">
      <c r="A103" s="62">
        <v>93</v>
      </c>
      <c r="B103" s="83" t="s">
        <v>187</v>
      </c>
      <c r="C103" s="75" t="s">
        <v>3</v>
      </c>
      <c r="D103" s="75">
        <v>2</v>
      </c>
      <c r="E103" s="78">
        <v>350000</v>
      </c>
      <c r="F103" s="66">
        <f t="shared" si="3"/>
        <v>700000</v>
      </c>
      <c r="G103" s="93"/>
      <c r="H103" s="84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</row>
    <row r="104" spans="1:82" s="86" customFormat="1" ht="24.95" customHeight="1" x14ac:dyDescent="0.3">
      <c r="A104" s="62">
        <v>94</v>
      </c>
      <c r="B104" s="83" t="s">
        <v>188</v>
      </c>
      <c r="C104" s="75" t="s">
        <v>3</v>
      </c>
      <c r="D104" s="75">
        <v>2</v>
      </c>
      <c r="E104" s="78">
        <v>300000</v>
      </c>
      <c r="F104" s="66">
        <f t="shared" si="3"/>
        <v>600000</v>
      </c>
      <c r="G104" s="93"/>
      <c r="H104" s="84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</row>
    <row r="105" spans="1:82" s="87" customFormat="1" ht="24.95" customHeight="1" x14ac:dyDescent="0.25">
      <c r="A105" s="62">
        <v>95</v>
      </c>
      <c r="B105" s="79" t="s">
        <v>189</v>
      </c>
      <c r="C105" s="75" t="s">
        <v>3</v>
      </c>
      <c r="D105" s="88">
        <v>1</v>
      </c>
      <c r="E105" s="78">
        <v>7000000</v>
      </c>
      <c r="F105" s="66">
        <f t="shared" si="3"/>
        <v>7000000</v>
      </c>
      <c r="G105" s="93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</row>
    <row r="106" spans="1:82" s="87" customFormat="1" ht="24.95" customHeight="1" x14ac:dyDescent="0.25">
      <c r="A106" s="62"/>
      <c r="B106" s="79" t="s">
        <v>190</v>
      </c>
      <c r="C106" s="79"/>
      <c r="D106" s="88">
        <f>SUM(D107:D121)</f>
        <v>320</v>
      </c>
      <c r="E106" s="78"/>
      <c r="F106" s="82"/>
      <c r="G106" s="93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</row>
    <row r="107" spans="1:82" s="87" customFormat="1" ht="24.95" customHeight="1" x14ac:dyDescent="0.25">
      <c r="A107" s="62">
        <v>96</v>
      </c>
      <c r="B107" s="83" t="s">
        <v>191</v>
      </c>
      <c r="C107" s="75" t="s">
        <v>3</v>
      </c>
      <c r="D107" s="75">
        <v>22</v>
      </c>
      <c r="E107" s="78">
        <v>200000</v>
      </c>
      <c r="F107" s="66">
        <f t="shared" si="3"/>
        <v>4400000</v>
      </c>
      <c r="G107" s="93"/>
      <c r="H107" s="67"/>
      <c r="I107" s="68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</row>
    <row r="108" spans="1:82" s="87" customFormat="1" ht="24.95" customHeight="1" x14ac:dyDescent="0.25">
      <c r="A108" s="62">
        <v>97</v>
      </c>
      <c r="B108" s="83" t="s">
        <v>192</v>
      </c>
      <c r="C108" s="75" t="s">
        <v>3</v>
      </c>
      <c r="D108" s="75">
        <v>42</v>
      </c>
      <c r="E108" s="78">
        <v>200000</v>
      </c>
      <c r="F108" s="66">
        <f t="shared" si="3"/>
        <v>8400000</v>
      </c>
      <c r="G108" s="93"/>
      <c r="H108" s="67"/>
      <c r="I108" s="68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</row>
    <row r="109" spans="1:82" s="90" customFormat="1" ht="24.95" customHeight="1" x14ac:dyDescent="0.25">
      <c r="A109" s="62">
        <v>98</v>
      </c>
      <c r="B109" s="83" t="s">
        <v>193</v>
      </c>
      <c r="C109" s="75" t="s">
        <v>3</v>
      </c>
      <c r="D109" s="75">
        <v>31</v>
      </c>
      <c r="E109" s="78">
        <v>200000</v>
      </c>
      <c r="F109" s="66">
        <f t="shared" si="3"/>
        <v>6200000</v>
      </c>
      <c r="G109" s="93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  <c r="BJ109" s="89"/>
      <c r="BK109" s="89"/>
      <c r="BL109" s="89"/>
      <c r="BM109" s="89"/>
      <c r="BN109" s="89"/>
      <c r="BO109" s="89"/>
      <c r="BP109" s="89"/>
      <c r="BQ109" s="89"/>
      <c r="BR109" s="89"/>
      <c r="BS109" s="89"/>
      <c r="BT109" s="89"/>
      <c r="BU109" s="89"/>
      <c r="BV109" s="89"/>
      <c r="BW109" s="89"/>
      <c r="BX109" s="89"/>
      <c r="BY109" s="89"/>
      <c r="BZ109" s="89"/>
      <c r="CA109" s="89"/>
      <c r="CB109" s="89"/>
      <c r="CC109" s="89"/>
      <c r="CD109" s="89"/>
    </row>
    <row r="110" spans="1:82" s="90" customFormat="1" ht="24.95" customHeight="1" x14ac:dyDescent="0.25">
      <c r="A110" s="62">
        <v>99</v>
      </c>
      <c r="B110" s="83" t="s">
        <v>194</v>
      </c>
      <c r="C110" s="75" t="s">
        <v>3</v>
      </c>
      <c r="D110" s="75">
        <v>43</v>
      </c>
      <c r="E110" s="78">
        <v>200000</v>
      </c>
      <c r="F110" s="66">
        <f t="shared" si="3"/>
        <v>8600000</v>
      </c>
      <c r="G110" s="93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  <c r="BI110" s="89"/>
      <c r="BJ110" s="89"/>
      <c r="BK110" s="89"/>
      <c r="BL110" s="89"/>
      <c r="BM110" s="89"/>
      <c r="BN110" s="89"/>
      <c r="BO110" s="89"/>
      <c r="BP110" s="89"/>
      <c r="BQ110" s="89"/>
      <c r="BR110" s="89"/>
      <c r="BS110" s="89"/>
      <c r="BT110" s="89"/>
      <c r="BU110" s="89"/>
      <c r="BV110" s="89"/>
      <c r="BW110" s="89"/>
      <c r="BX110" s="89"/>
      <c r="BY110" s="89"/>
      <c r="BZ110" s="89"/>
      <c r="CA110" s="89"/>
      <c r="CB110" s="89"/>
      <c r="CC110" s="89"/>
      <c r="CD110" s="89"/>
    </row>
    <row r="111" spans="1:82" s="90" customFormat="1" ht="24.95" customHeight="1" x14ac:dyDescent="0.25">
      <c r="A111" s="62">
        <v>100</v>
      </c>
      <c r="B111" s="83" t="s">
        <v>195</v>
      </c>
      <c r="C111" s="75" t="s">
        <v>3</v>
      </c>
      <c r="D111" s="75">
        <v>39</v>
      </c>
      <c r="E111" s="78">
        <v>200000</v>
      </c>
      <c r="F111" s="66">
        <f t="shared" si="3"/>
        <v>7800000</v>
      </c>
      <c r="G111" s="93"/>
      <c r="H111" s="89"/>
      <c r="I111" s="91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  <c r="BI111" s="89"/>
      <c r="BJ111" s="89"/>
      <c r="BK111" s="89"/>
      <c r="BL111" s="89"/>
      <c r="BM111" s="89"/>
      <c r="BN111" s="89"/>
      <c r="BO111" s="89"/>
      <c r="BP111" s="89"/>
      <c r="BQ111" s="89"/>
      <c r="BR111" s="89"/>
      <c r="BS111" s="89"/>
      <c r="BT111" s="89"/>
      <c r="BU111" s="89"/>
      <c r="BV111" s="89"/>
      <c r="BW111" s="89"/>
      <c r="BX111" s="89"/>
      <c r="BY111" s="89"/>
      <c r="BZ111" s="89"/>
      <c r="CA111" s="89"/>
      <c r="CB111" s="89"/>
      <c r="CC111" s="89"/>
      <c r="CD111" s="89"/>
    </row>
    <row r="112" spans="1:82" s="90" customFormat="1" ht="24.95" customHeight="1" x14ac:dyDescent="0.25">
      <c r="A112" s="62">
        <v>101</v>
      </c>
      <c r="B112" s="83" t="s">
        <v>220</v>
      </c>
      <c r="C112" s="75" t="s">
        <v>3</v>
      </c>
      <c r="D112" s="75">
        <v>67</v>
      </c>
      <c r="E112" s="78">
        <v>200000</v>
      </c>
      <c r="F112" s="66">
        <f t="shared" si="3"/>
        <v>13400000</v>
      </c>
      <c r="G112" s="93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89"/>
      <c r="BQ112" s="89"/>
      <c r="BR112" s="89"/>
      <c r="BS112" s="89"/>
      <c r="BT112" s="89"/>
      <c r="BU112" s="89"/>
      <c r="BV112" s="89"/>
      <c r="BW112" s="89"/>
      <c r="BX112" s="89"/>
      <c r="BY112" s="89"/>
      <c r="BZ112" s="89"/>
      <c r="CA112" s="89"/>
      <c r="CB112" s="89"/>
      <c r="CC112" s="89"/>
      <c r="CD112" s="89"/>
    </row>
    <row r="113" spans="1:82" s="90" customFormat="1" ht="24.95" customHeight="1" x14ac:dyDescent="0.25">
      <c r="A113" s="62">
        <v>102</v>
      </c>
      <c r="B113" s="83" t="s">
        <v>221</v>
      </c>
      <c r="C113" s="75" t="s">
        <v>3</v>
      </c>
      <c r="D113" s="75">
        <v>24</v>
      </c>
      <c r="E113" s="78">
        <v>200000</v>
      </c>
      <c r="F113" s="66">
        <f t="shared" si="3"/>
        <v>4800000</v>
      </c>
      <c r="G113" s="93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89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89"/>
      <c r="CD113" s="89"/>
    </row>
    <row r="114" spans="1:82" s="90" customFormat="1" ht="24.95" customHeight="1" x14ac:dyDescent="0.25">
      <c r="A114" s="62">
        <v>103</v>
      </c>
      <c r="B114" s="83" t="s">
        <v>196</v>
      </c>
      <c r="C114" s="75" t="s">
        <v>3</v>
      </c>
      <c r="D114" s="75">
        <v>35</v>
      </c>
      <c r="E114" s="78">
        <v>200000</v>
      </c>
      <c r="F114" s="66">
        <f t="shared" si="3"/>
        <v>7000000</v>
      </c>
      <c r="G114" s="93"/>
      <c r="H114" s="89"/>
      <c r="I114" s="91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  <c r="CC114" s="89"/>
      <c r="CD114" s="89"/>
    </row>
    <row r="115" spans="1:82" s="90" customFormat="1" ht="24.95" customHeight="1" x14ac:dyDescent="0.25">
      <c r="A115" s="62">
        <v>104</v>
      </c>
      <c r="B115" s="83" t="s">
        <v>197</v>
      </c>
      <c r="C115" s="75" t="s">
        <v>3</v>
      </c>
      <c r="D115" s="75">
        <v>5</v>
      </c>
      <c r="E115" s="78">
        <v>200000</v>
      </c>
      <c r="F115" s="66">
        <f t="shared" si="3"/>
        <v>1000000</v>
      </c>
      <c r="G115" s="93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89"/>
      <c r="BJ115" s="89"/>
      <c r="BK115" s="89"/>
      <c r="BL115" s="89"/>
      <c r="BM115" s="89"/>
      <c r="BN115" s="89"/>
      <c r="BO115" s="89"/>
      <c r="BP115" s="89"/>
      <c r="BQ115" s="89"/>
      <c r="BR115" s="89"/>
      <c r="BS115" s="89"/>
      <c r="BT115" s="89"/>
      <c r="BU115" s="89"/>
      <c r="BV115" s="89"/>
      <c r="BW115" s="89"/>
      <c r="BX115" s="89"/>
      <c r="BY115" s="89"/>
      <c r="BZ115" s="89"/>
      <c r="CA115" s="89"/>
      <c r="CB115" s="89"/>
      <c r="CC115" s="89"/>
      <c r="CD115" s="89"/>
    </row>
    <row r="116" spans="1:82" s="90" customFormat="1" ht="24.95" customHeight="1" x14ac:dyDescent="0.25">
      <c r="A116" s="62">
        <v>105</v>
      </c>
      <c r="B116" s="83" t="s">
        <v>198</v>
      </c>
      <c r="C116" s="75" t="s">
        <v>3</v>
      </c>
      <c r="D116" s="75">
        <v>1</v>
      </c>
      <c r="E116" s="78">
        <v>200000</v>
      </c>
      <c r="F116" s="66">
        <f t="shared" si="3"/>
        <v>200000</v>
      </c>
      <c r="G116" s="93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  <c r="BI116" s="89"/>
      <c r="BJ116" s="89"/>
      <c r="BK116" s="89"/>
      <c r="BL116" s="89"/>
      <c r="BM116" s="89"/>
      <c r="BN116" s="89"/>
      <c r="BO116" s="89"/>
      <c r="BP116" s="89"/>
      <c r="BQ116" s="89"/>
      <c r="BR116" s="89"/>
      <c r="BS116" s="89"/>
      <c r="BT116" s="89"/>
      <c r="BU116" s="89"/>
      <c r="BV116" s="89"/>
      <c r="BW116" s="89"/>
      <c r="BX116" s="89"/>
      <c r="BY116" s="89"/>
      <c r="BZ116" s="89"/>
      <c r="CA116" s="89"/>
      <c r="CB116" s="89"/>
      <c r="CC116" s="89"/>
      <c r="CD116" s="89"/>
    </row>
    <row r="117" spans="1:82" s="90" customFormat="1" ht="24.95" customHeight="1" x14ac:dyDescent="0.25">
      <c r="A117" s="62">
        <v>106</v>
      </c>
      <c r="B117" s="83" t="s">
        <v>222</v>
      </c>
      <c r="C117" s="75" t="s">
        <v>3</v>
      </c>
      <c r="D117" s="75">
        <v>4</v>
      </c>
      <c r="E117" s="78">
        <v>200000</v>
      </c>
      <c r="F117" s="66">
        <f t="shared" si="3"/>
        <v>800000</v>
      </c>
      <c r="G117" s="93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  <c r="BB117" s="89"/>
      <c r="BC117" s="89"/>
      <c r="BD117" s="89"/>
      <c r="BE117" s="89"/>
      <c r="BF117" s="89"/>
      <c r="BG117" s="89"/>
      <c r="BH117" s="89"/>
      <c r="BI117" s="89"/>
      <c r="BJ117" s="89"/>
      <c r="BK117" s="89"/>
      <c r="BL117" s="89"/>
      <c r="BM117" s="89"/>
      <c r="BN117" s="89"/>
      <c r="BO117" s="89"/>
      <c r="BP117" s="89"/>
      <c r="BQ117" s="89"/>
      <c r="BR117" s="89"/>
      <c r="BS117" s="89"/>
      <c r="BT117" s="89"/>
      <c r="BU117" s="89"/>
      <c r="BV117" s="89"/>
      <c r="BW117" s="89"/>
      <c r="BX117" s="89"/>
      <c r="BY117" s="89"/>
      <c r="BZ117" s="89"/>
      <c r="CA117" s="89"/>
      <c r="CB117" s="89"/>
      <c r="CC117" s="89"/>
      <c r="CD117" s="89"/>
    </row>
    <row r="118" spans="1:82" s="90" customFormat="1" ht="24.95" customHeight="1" x14ac:dyDescent="0.25">
      <c r="A118" s="62">
        <v>107</v>
      </c>
      <c r="B118" s="83" t="s">
        <v>199</v>
      </c>
      <c r="C118" s="75" t="s">
        <v>3</v>
      </c>
      <c r="D118" s="75">
        <v>3</v>
      </c>
      <c r="E118" s="78">
        <v>200000</v>
      </c>
      <c r="F118" s="66">
        <f t="shared" si="3"/>
        <v>600000</v>
      </c>
      <c r="G118" s="93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/>
      <c r="BD118" s="89"/>
      <c r="BE118" s="89"/>
      <c r="BF118" s="89"/>
      <c r="BG118" s="89"/>
      <c r="BH118" s="89"/>
      <c r="BI118" s="89"/>
      <c r="BJ118" s="89"/>
      <c r="BK118" s="89"/>
      <c r="BL118" s="89"/>
      <c r="BM118" s="89"/>
      <c r="BN118" s="89"/>
      <c r="BO118" s="89"/>
      <c r="BP118" s="89"/>
      <c r="BQ118" s="89"/>
      <c r="BR118" s="89"/>
      <c r="BS118" s="89"/>
      <c r="BT118" s="89"/>
      <c r="BU118" s="89"/>
      <c r="BV118" s="89"/>
      <c r="BW118" s="89"/>
      <c r="BX118" s="89"/>
      <c r="BY118" s="89"/>
      <c r="BZ118" s="89"/>
      <c r="CA118" s="89"/>
      <c r="CB118" s="89"/>
      <c r="CC118" s="89"/>
      <c r="CD118" s="89"/>
    </row>
    <row r="119" spans="1:82" s="90" customFormat="1" ht="24.95" customHeight="1" x14ac:dyDescent="0.25">
      <c r="A119" s="62">
        <v>108</v>
      </c>
      <c r="B119" s="83" t="s">
        <v>200</v>
      </c>
      <c r="C119" s="75" t="s">
        <v>3</v>
      </c>
      <c r="D119" s="75">
        <v>1</v>
      </c>
      <c r="E119" s="78">
        <v>200000</v>
      </c>
      <c r="F119" s="66">
        <f t="shared" si="3"/>
        <v>200000</v>
      </c>
      <c r="G119" s="93"/>
      <c r="H119" s="89"/>
      <c r="I119" s="91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89"/>
      <c r="CC119" s="89"/>
      <c r="CD119" s="89"/>
    </row>
    <row r="120" spans="1:82" s="90" customFormat="1" ht="24.95" customHeight="1" x14ac:dyDescent="0.25">
      <c r="A120" s="62">
        <v>109</v>
      </c>
      <c r="B120" s="83" t="s">
        <v>201</v>
      </c>
      <c r="C120" s="75" t="s">
        <v>3</v>
      </c>
      <c r="D120" s="75">
        <v>1</v>
      </c>
      <c r="E120" s="78">
        <v>200000</v>
      </c>
      <c r="F120" s="66">
        <f t="shared" si="3"/>
        <v>200000</v>
      </c>
      <c r="G120" s="93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  <c r="BB120" s="89"/>
      <c r="BC120" s="89"/>
      <c r="BD120" s="89"/>
      <c r="BE120" s="89"/>
      <c r="BF120" s="89"/>
      <c r="BG120" s="89"/>
      <c r="BH120" s="89"/>
      <c r="BI120" s="89"/>
      <c r="BJ120" s="89"/>
      <c r="BK120" s="89"/>
      <c r="BL120" s="89"/>
      <c r="BM120" s="89"/>
      <c r="BN120" s="89"/>
      <c r="BO120" s="89"/>
      <c r="BP120" s="89"/>
      <c r="BQ120" s="89"/>
      <c r="BR120" s="89"/>
      <c r="BS120" s="89"/>
      <c r="BT120" s="89"/>
      <c r="BU120" s="89"/>
      <c r="BV120" s="89"/>
      <c r="BW120" s="89"/>
      <c r="BX120" s="89"/>
      <c r="BY120" s="89"/>
      <c r="BZ120" s="89"/>
      <c r="CA120" s="89"/>
      <c r="CB120" s="89"/>
      <c r="CC120" s="89"/>
      <c r="CD120" s="89"/>
    </row>
    <row r="121" spans="1:82" s="90" customFormat="1" ht="30" customHeight="1" x14ac:dyDescent="0.25">
      <c r="A121" s="62">
        <v>110</v>
      </c>
      <c r="B121" s="83" t="s">
        <v>202</v>
      </c>
      <c r="C121" s="75" t="s">
        <v>3</v>
      </c>
      <c r="D121" s="75">
        <v>2</v>
      </c>
      <c r="E121" s="78">
        <v>200000</v>
      </c>
      <c r="F121" s="66">
        <f t="shared" si="3"/>
        <v>400000</v>
      </c>
      <c r="G121" s="93"/>
      <c r="H121" s="89"/>
      <c r="I121" s="91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/>
      <c r="BD121" s="89"/>
      <c r="BE121" s="89"/>
      <c r="BF121" s="89"/>
      <c r="BG121" s="89"/>
      <c r="BH121" s="89"/>
      <c r="BI121" s="89"/>
      <c r="BJ121" s="89"/>
      <c r="BK121" s="89"/>
      <c r="BL121" s="89"/>
      <c r="BM121" s="89"/>
      <c r="BN121" s="89"/>
      <c r="BO121" s="89"/>
      <c r="BP121" s="89"/>
      <c r="BQ121" s="89"/>
      <c r="BR121" s="89"/>
      <c r="BS121" s="89"/>
      <c r="BT121" s="89"/>
      <c r="BU121" s="89"/>
      <c r="BV121" s="89"/>
      <c r="BW121" s="89"/>
      <c r="BX121" s="89"/>
      <c r="BY121" s="89"/>
      <c r="BZ121" s="89"/>
      <c r="CA121" s="89"/>
      <c r="CB121" s="89"/>
      <c r="CC121" s="89"/>
      <c r="CD121" s="89"/>
    </row>
    <row r="122" spans="1:82" s="69" customFormat="1" ht="20.100000000000001" customHeight="1" x14ac:dyDescent="0.25">
      <c r="A122" s="62">
        <v>111</v>
      </c>
      <c r="B122" s="70" t="s">
        <v>116</v>
      </c>
      <c r="C122" s="11" t="s">
        <v>3</v>
      </c>
      <c r="D122" s="71">
        <v>30</v>
      </c>
      <c r="E122" s="72">
        <v>200000</v>
      </c>
      <c r="F122" s="66">
        <f>E122*D122</f>
        <v>6000000</v>
      </c>
      <c r="G122" s="93"/>
      <c r="H122" s="67"/>
      <c r="I122" s="68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</row>
    <row r="123" spans="1:82" s="69" customFormat="1" ht="33" customHeight="1" x14ac:dyDescent="0.25">
      <c r="A123" s="62">
        <v>112</v>
      </c>
      <c r="B123" s="70" t="s">
        <v>117</v>
      </c>
      <c r="C123" s="11" t="s">
        <v>3</v>
      </c>
      <c r="D123" s="71">
        <v>24</v>
      </c>
      <c r="E123" s="72">
        <v>100000</v>
      </c>
      <c r="F123" s="66">
        <f>E123*D123</f>
        <v>2400000</v>
      </c>
      <c r="G123" s="93"/>
      <c r="H123" s="67"/>
      <c r="I123" s="68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  <c r="CD123" s="67"/>
    </row>
    <row r="124" spans="1:82" s="69" customFormat="1" ht="20.100000000000001" customHeight="1" x14ac:dyDescent="0.25">
      <c r="A124" s="62"/>
      <c r="B124" s="12" t="s">
        <v>118</v>
      </c>
      <c r="C124" s="11"/>
      <c r="D124" s="71"/>
      <c r="E124" s="72"/>
      <c r="F124" s="66"/>
      <c r="G124" s="93"/>
      <c r="H124" s="67"/>
      <c r="I124" s="68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  <c r="CD124" s="67"/>
    </row>
    <row r="125" spans="1:82" s="69" customFormat="1" ht="24" customHeight="1" x14ac:dyDescent="0.25">
      <c r="A125" s="62">
        <v>113</v>
      </c>
      <c r="B125" s="70" t="s">
        <v>119</v>
      </c>
      <c r="C125" s="11" t="s">
        <v>3</v>
      </c>
      <c r="D125" s="71">
        <v>10</v>
      </c>
      <c r="E125" s="72">
        <v>1000000</v>
      </c>
      <c r="F125" s="66">
        <f t="shared" ref="F125:F142" si="4">E125*D125</f>
        <v>10000000</v>
      </c>
      <c r="G125" s="93"/>
      <c r="H125" s="67"/>
      <c r="I125" s="68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</row>
    <row r="126" spans="1:82" s="69" customFormat="1" ht="20.100000000000001" customHeight="1" x14ac:dyDescent="0.25">
      <c r="A126" s="62">
        <v>114</v>
      </c>
      <c r="B126" s="70" t="s">
        <v>120</v>
      </c>
      <c r="C126" s="11" t="s">
        <v>3</v>
      </c>
      <c r="D126" s="71">
        <v>4</v>
      </c>
      <c r="E126" s="72">
        <v>100000</v>
      </c>
      <c r="F126" s="66">
        <f t="shared" si="4"/>
        <v>400000</v>
      </c>
      <c r="G126" s="93"/>
      <c r="H126" s="67"/>
      <c r="I126" s="68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</row>
    <row r="127" spans="1:82" s="69" customFormat="1" ht="20.100000000000001" customHeight="1" x14ac:dyDescent="0.25">
      <c r="A127" s="62">
        <v>115</v>
      </c>
      <c r="B127" s="70" t="s">
        <v>121</v>
      </c>
      <c r="C127" s="11" t="s">
        <v>3</v>
      </c>
      <c r="D127" s="71">
        <v>2</v>
      </c>
      <c r="E127" s="72">
        <v>100000</v>
      </c>
      <c r="F127" s="66">
        <f t="shared" si="4"/>
        <v>200000</v>
      </c>
      <c r="G127" s="93"/>
      <c r="H127" s="67"/>
      <c r="I127" s="68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</row>
    <row r="128" spans="1:82" s="69" customFormat="1" ht="20.100000000000001" customHeight="1" x14ac:dyDescent="0.25">
      <c r="A128" s="62">
        <v>116</v>
      </c>
      <c r="B128" s="70" t="s">
        <v>122</v>
      </c>
      <c r="C128" s="11" t="s">
        <v>3</v>
      </c>
      <c r="D128" s="71">
        <v>4</v>
      </c>
      <c r="E128" s="72">
        <v>100000</v>
      </c>
      <c r="F128" s="66">
        <f t="shared" si="4"/>
        <v>400000</v>
      </c>
      <c r="G128" s="93"/>
      <c r="H128" s="67"/>
      <c r="I128" s="68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</row>
    <row r="129" spans="1:82" s="69" customFormat="1" ht="20.100000000000001" customHeight="1" x14ac:dyDescent="0.25">
      <c r="A129" s="62">
        <v>117</v>
      </c>
      <c r="B129" s="70" t="s">
        <v>123</v>
      </c>
      <c r="C129" s="11" t="s">
        <v>3</v>
      </c>
      <c r="D129" s="71">
        <v>6</v>
      </c>
      <c r="E129" s="72">
        <v>100000</v>
      </c>
      <c r="F129" s="66">
        <f t="shared" si="4"/>
        <v>600000</v>
      </c>
      <c r="G129" s="93"/>
      <c r="H129" s="67"/>
      <c r="I129" s="68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</row>
    <row r="130" spans="1:82" s="69" customFormat="1" ht="20.100000000000001" customHeight="1" x14ac:dyDescent="0.25">
      <c r="A130" s="62">
        <v>118</v>
      </c>
      <c r="B130" s="70" t="s">
        <v>124</v>
      </c>
      <c r="C130" s="11" t="s">
        <v>3</v>
      </c>
      <c r="D130" s="71">
        <v>6</v>
      </c>
      <c r="E130" s="72">
        <v>150000</v>
      </c>
      <c r="F130" s="66">
        <f t="shared" si="4"/>
        <v>900000</v>
      </c>
      <c r="G130" s="93"/>
      <c r="H130" s="67"/>
      <c r="I130" s="68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</row>
    <row r="131" spans="1:82" s="69" customFormat="1" ht="20.100000000000001" customHeight="1" x14ac:dyDescent="0.25">
      <c r="A131" s="62">
        <v>119</v>
      </c>
      <c r="B131" s="70" t="s">
        <v>125</v>
      </c>
      <c r="C131" s="11" t="s">
        <v>3</v>
      </c>
      <c r="D131" s="71">
        <v>10</v>
      </c>
      <c r="E131" s="72">
        <v>20000</v>
      </c>
      <c r="F131" s="66">
        <f t="shared" si="4"/>
        <v>200000</v>
      </c>
      <c r="G131" s="93"/>
      <c r="H131" s="67"/>
      <c r="I131" s="68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</row>
    <row r="132" spans="1:82" s="69" customFormat="1" ht="20.100000000000001" customHeight="1" x14ac:dyDescent="0.25">
      <c r="A132" s="62">
        <v>120</v>
      </c>
      <c r="B132" s="70" t="s">
        <v>126</v>
      </c>
      <c r="C132" s="11" t="s">
        <v>3</v>
      </c>
      <c r="D132" s="71">
        <v>10</v>
      </c>
      <c r="E132" s="72">
        <v>50000</v>
      </c>
      <c r="F132" s="66">
        <f t="shared" si="4"/>
        <v>500000</v>
      </c>
      <c r="G132" s="93"/>
      <c r="H132" s="67"/>
      <c r="I132" s="68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</row>
    <row r="133" spans="1:82" s="69" customFormat="1" ht="20.100000000000001" customHeight="1" x14ac:dyDescent="0.25">
      <c r="A133" s="62">
        <v>121</v>
      </c>
      <c r="B133" s="70" t="s">
        <v>127</v>
      </c>
      <c r="C133" s="11" t="s">
        <v>3</v>
      </c>
      <c r="D133" s="71">
        <v>2</v>
      </c>
      <c r="E133" s="72">
        <v>300000</v>
      </c>
      <c r="F133" s="66">
        <f t="shared" si="4"/>
        <v>600000</v>
      </c>
      <c r="G133" s="93"/>
      <c r="H133" s="67"/>
      <c r="I133" s="68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</row>
    <row r="134" spans="1:82" s="69" customFormat="1" ht="20.100000000000001" customHeight="1" x14ac:dyDescent="0.25">
      <c r="A134" s="62">
        <v>122</v>
      </c>
      <c r="B134" s="70" t="s">
        <v>128</v>
      </c>
      <c r="C134" s="11" t="s">
        <v>3</v>
      </c>
      <c r="D134" s="71">
        <v>1</v>
      </c>
      <c r="E134" s="72">
        <v>600000</v>
      </c>
      <c r="F134" s="66">
        <f t="shared" si="4"/>
        <v>600000</v>
      </c>
      <c r="G134" s="93"/>
      <c r="H134" s="67"/>
      <c r="I134" s="68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</row>
    <row r="135" spans="1:82" s="69" customFormat="1" ht="20.100000000000001" customHeight="1" x14ac:dyDescent="0.25">
      <c r="A135" s="62">
        <v>123</v>
      </c>
      <c r="B135" s="70" t="s">
        <v>129</v>
      </c>
      <c r="C135" s="11" t="s">
        <v>3</v>
      </c>
      <c r="D135" s="71">
        <v>20</v>
      </c>
      <c r="E135" s="72">
        <v>20000</v>
      </c>
      <c r="F135" s="66">
        <f t="shared" si="4"/>
        <v>400000</v>
      </c>
      <c r="G135" s="93"/>
      <c r="H135" s="67"/>
      <c r="I135" s="68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</row>
    <row r="136" spans="1:82" s="69" customFormat="1" ht="20.100000000000001" customHeight="1" x14ac:dyDescent="0.25">
      <c r="A136" s="62">
        <v>124</v>
      </c>
      <c r="B136" s="70" t="s">
        <v>130</v>
      </c>
      <c r="C136" s="11" t="s">
        <v>3</v>
      </c>
      <c r="D136" s="71">
        <v>16</v>
      </c>
      <c r="E136" s="72">
        <v>100000</v>
      </c>
      <c r="F136" s="66">
        <f t="shared" si="4"/>
        <v>1600000</v>
      </c>
      <c r="G136" s="93"/>
      <c r="H136" s="67"/>
      <c r="I136" s="68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</row>
    <row r="137" spans="1:82" s="69" customFormat="1" ht="20.100000000000001" customHeight="1" x14ac:dyDescent="0.25">
      <c r="A137" s="62">
        <v>125</v>
      </c>
      <c r="B137" s="70" t="s">
        <v>131</v>
      </c>
      <c r="C137" s="11" t="s">
        <v>3</v>
      </c>
      <c r="D137" s="71">
        <v>4</v>
      </c>
      <c r="E137" s="72">
        <v>50000</v>
      </c>
      <c r="F137" s="66">
        <f t="shared" si="4"/>
        <v>200000</v>
      </c>
      <c r="G137" s="93"/>
      <c r="H137" s="67"/>
      <c r="I137" s="68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</row>
    <row r="138" spans="1:82" s="69" customFormat="1" ht="20.100000000000001" customHeight="1" x14ac:dyDescent="0.25">
      <c r="A138" s="62">
        <v>126</v>
      </c>
      <c r="B138" s="70" t="s">
        <v>132</v>
      </c>
      <c r="C138" s="11" t="s">
        <v>3</v>
      </c>
      <c r="D138" s="71">
        <v>24</v>
      </c>
      <c r="E138" s="72">
        <v>50000</v>
      </c>
      <c r="F138" s="66">
        <f t="shared" si="4"/>
        <v>1200000</v>
      </c>
      <c r="G138" s="93"/>
      <c r="H138" s="67"/>
      <c r="I138" s="68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</row>
    <row r="139" spans="1:82" s="69" customFormat="1" ht="20.100000000000001" customHeight="1" x14ac:dyDescent="0.25">
      <c r="A139" s="62">
        <v>127</v>
      </c>
      <c r="B139" s="70" t="s">
        <v>133</v>
      </c>
      <c r="C139" s="11" t="s">
        <v>3</v>
      </c>
      <c r="D139" s="11">
        <v>4</v>
      </c>
      <c r="E139" s="72">
        <v>300000</v>
      </c>
      <c r="F139" s="66">
        <f t="shared" si="4"/>
        <v>1200000</v>
      </c>
      <c r="G139" s="93"/>
      <c r="H139" s="67"/>
      <c r="I139" s="68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</row>
    <row r="140" spans="1:82" s="69" customFormat="1" ht="33" customHeight="1" x14ac:dyDescent="0.25">
      <c r="A140" s="62">
        <v>128</v>
      </c>
      <c r="B140" s="70" t="s">
        <v>134</v>
      </c>
      <c r="C140" s="11" t="s">
        <v>3</v>
      </c>
      <c r="D140" s="11">
        <v>2</v>
      </c>
      <c r="E140" s="72">
        <v>1000000</v>
      </c>
      <c r="F140" s="66">
        <f t="shared" si="4"/>
        <v>2000000</v>
      </c>
      <c r="G140" s="93"/>
      <c r="H140" s="67"/>
      <c r="I140" s="68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</row>
    <row r="141" spans="1:82" s="69" customFormat="1" ht="20.100000000000001" customHeight="1" x14ac:dyDescent="0.25">
      <c r="A141" s="62">
        <v>129</v>
      </c>
      <c r="B141" s="70" t="s">
        <v>135</v>
      </c>
      <c r="C141" s="11" t="s">
        <v>3</v>
      </c>
      <c r="D141" s="11">
        <v>4</v>
      </c>
      <c r="E141" s="72">
        <v>150000</v>
      </c>
      <c r="F141" s="66">
        <f t="shared" si="4"/>
        <v>600000</v>
      </c>
      <c r="G141" s="93"/>
      <c r="H141" s="67"/>
      <c r="I141" s="68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</row>
    <row r="142" spans="1:82" s="69" customFormat="1" ht="20.100000000000001" customHeight="1" x14ac:dyDescent="0.25">
      <c r="A142" s="62">
        <v>130</v>
      </c>
      <c r="B142" s="70" t="s">
        <v>136</v>
      </c>
      <c r="C142" s="11" t="s">
        <v>3</v>
      </c>
      <c r="D142" s="11">
        <v>5</v>
      </c>
      <c r="E142" s="72">
        <v>300000</v>
      </c>
      <c r="F142" s="66">
        <f t="shared" si="4"/>
        <v>1500000</v>
      </c>
      <c r="G142" s="93"/>
      <c r="H142" s="67"/>
      <c r="I142" s="68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</row>
    <row r="143" spans="1:82" s="8" customFormat="1" ht="21" customHeight="1" x14ac:dyDescent="0.25">
      <c r="A143" s="62"/>
      <c r="B143" s="54" t="s">
        <v>54</v>
      </c>
      <c r="C143" s="49"/>
      <c r="D143" s="50">
        <f>SUM(D144:D190)</f>
        <v>5004</v>
      </c>
      <c r="E143" s="51"/>
      <c r="F143" s="55"/>
      <c r="G143" s="61"/>
      <c r="I143" s="9"/>
    </row>
    <row r="144" spans="1:82" s="8" customFormat="1" ht="21" customHeight="1" x14ac:dyDescent="0.25">
      <c r="A144" s="62">
        <v>131</v>
      </c>
      <c r="B144" s="54" t="s">
        <v>55</v>
      </c>
      <c r="C144" s="49" t="s">
        <v>3</v>
      </c>
      <c r="D144" s="50">
        <v>150</v>
      </c>
      <c r="E144" s="51">
        <v>5000</v>
      </c>
      <c r="F144" s="55">
        <f>E144*D144</f>
        <v>750000</v>
      </c>
      <c r="G144" s="61"/>
      <c r="I144" s="9"/>
    </row>
    <row r="145" spans="1:9" s="8" customFormat="1" ht="21" customHeight="1" x14ac:dyDescent="0.25">
      <c r="A145" s="62">
        <v>132</v>
      </c>
      <c r="B145" s="54" t="s">
        <v>56</v>
      </c>
      <c r="C145" s="49" t="s">
        <v>5</v>
      </c>
      <c r="D145" s="50">
        <v>50</v>
      </c>
      <c r="E145" s="51">
        <v>3000</v>
      </c>
      <c r="F145" s="55">
        <f t="shared" ref="F145:F190" si="5">E145*D145</f>
        <v>150000</v>
      </c>
      <c r="G145" s="61"/>
      <c r="I145" s="9"/>
    </row>
    <row r="146" spans="1:9" s="8" customFormat="1" ht="21" customHeight="1" x14ac:dyDescent="0.25">
      <c r="A146" s="62">
        <v>133</v>
      </c>
      <c r="B146" s="54" t="s">
        <v>57</v>
      </c>
      <c r="C146" s="49" t="s">
        <v>3</v>
      </c>
      <c r="D146" s="50">
        <v>40</v>
      </c>
      <c r="E146" s="51">
        <v>10000</v>
      </c>
      <c r="F146" s="55">
        <f t="shared" si="5"/>
        <v>400000</v>
      </c>
      <c r="G146" s="61"/>
      <c r="I146" s="9"/>
    </row>
    <row r="147" spans="1:9" s="8" customFormat="1" ht="31.5" customHeight="1" x14ac:dyDescent="0.25">
      <c r="A147" s="62">
        <v>134</v>
      </c>
      <c r="B147" s="54" t="s">
        <v>58</v>
      </c>
      <c r="C147" s="49" t="s">
        <v>3</v>
      </c>
      <c r="D147" s="50">
        <v>100</v>
      </c>
      <c r="E147" s="51">
        <v>2000</v>
      </c>
      <c r="F147" s="55">
        <f t="shared" si="5"/>
        <v>200000</v>
      </c>
      <c r="G147" s="61"/>
      <c r="I147" s="9"/>
    </row>
    <row r="148" spans="1:9" s="8" customFormat="1" ht="21" customHeight="1" x14ac:dyDescent="0.25">
      <c r="A148" s="62">
        <v>135</v>
      </c>
      <c r="B148" s="54" t="s">
        <v>59</v>
      </c>
      <c r="C148" s="49" t="s">
        <v>3</v>
      </c>
      <c r="D148" s="50">
        <v>10</v>
      </c>
      <c r="E148" s="51">
        <v>80000</v>
      </c>
      <c r="F148" s="55">
        <f t="shared" si="5"/>
        <v>800000</v>
      </c>
      <c r="G148" s="61"/>
      <c r="I148" s="9"/>
    </row>
    <row r="149" spans="1:9" s="8" customFormat="1" ht="35.1" customHeight="1" x14ac:dyDescent="0.25">
      <c r="A149" s="62">
        <v>136</v>
      </c>
      <c r="B149" s="54" t="s">
        <v>60</v>
      </c>
      <c r="C149" s="49" t="s">
        <v>3</v>
      </c>
      <c r="D149" s="50">
        <v>100</v>
      </c>
      <c r="E149" s="51">
        <v>6000</v>
      </c>
      <c r="F149" s="55">
        <f t="shared" si="5"/>
        <v>600000</v>
      </c>
      <c r="G149" s="61"/>
      <c r="I149" s="9"/>
    </row>
    <row r="150" spans="1:9" s="8" customFormat="1" ht="21" customHeight="1" x14ac:dyDescent="0.25">
      <c r="A150" s="62">
        <v>137</v>
      </c>
      <c r="B150" s="54" t="s">
        <v>61</v>
      </c>
      <c r="C150" s="49" t="s">
        <v>47</v>
      </c>
      <c r="D150" s="50">
        <v>5</v>
      </c>
      <c r="E150" s="51">
        <v>15000</v>
      </c>
      <c r="F150" s="55">
        <f t="shared" si="5"/>
        <v>75000</v>
      </c>
      <c r="G150" s="61"/>
      <c r="I150" s="9"/>
    </row>
    <row r="151" spans="1:9" s="8" customFormat="1" ht="21" customHeight="1" x14ac:dyDescent="0.25">
      <c r="A151" s="62">
        <v>138</v>
      </c>
      <c r="B151" s="54" t="s">
        <v>46</v>
      </c>
      <c r="C151" s="49" t="s">
        <v>3</v>
      </c>
      <c r="D151" s="50">
        <v>20</v>
      </c>
      <c r="E151" s="51">
        <v>75000</v>
      </c>
      <c r="F151" s="55">
        <f t="shared" si="5"/>
        <v>1500000</v>
      </c>
      <c r="G151" s="61"/>
      <c r="I151" s="9"/>
    </row>
    <row r="152" spans="1:9" s="8" customFormat="1" ht="21" customHeight="1" x14ac:dyDescent="0.25">
      <c r="A152" s="62">
        <v>139</v>
      </c>
      <c r="B152" s="54" t="s">
        <v>62</v>
      </c>
      <c r="C152" s="49" t="s">
        <v>3</v>
      </c>
      <c r="D152" s="50">
        <v>50</v>
      </c>
      <c r="E152" s="51">
        <v>10000</v>
      </c>
      <c r="F152" s="55">
        <f t="shared" si="5"/>
        <v>500000</v>
      </c>
      <c r="G152" s="61"/>
      <c r="I152" s="9"/>
    </row>
    <row r="153" spans="1:9" s="8" customFormat="1" ht="21" customHeight="1" x14ac:dyDescent="0.25">
      <c r="A153" s="62">
        <v>140</v>
      </c>
      <c r="B153" s="54" t="s">
        <v>63</v>
      </c>
      <c r="C153" s="49" t="s">
        <v>3</v>
      </c>
      <c r="D153" s="50">
        <v>350</v>
      </c>
      <c r="E153" s="51">
        <v>15000</v>
      </c>
      <c r="F153" s="55">
        <f t="shared" si="5"/>
        <v>5250000</v>
      </c>
      <c r="G153" s="61"/>
      <c r="I153" s="9"/>
    </row>
    <row r="154" spans="1:9" s="8" customFormat="1" ht="21" customHeight="1" x14ac:dyDescent="0.25">
      <c r="A154" s="62">
        <v>141</v>
      </c>
      <c r="B154" s="54" t="s">
        <v>64</v>
      </c>
      <c r="C154" s="49" t="s">
        <v>5</v>
      </c>
      <c r="D154" s="50">
        <v>607</v>
      </c>
      <c r="E154" s="51">
        <v>10000</v>
      </c>
      <c r="F154" s="55">
        <f t="shared" si="5"/>
        <v>6070000</v>
      </c>
      <c r="G154" s="61"/>
      <c r="I154" s="9"/>
    </row>
    <row r="155" spans="1:9" s="8" customFormat="1" ht="21" customHeight="1" x14ac:dyDescent="0.25">
      <c r="A155" s="62">
        <v>142</v>
      </c>
      <c r="B155" s="54" t="s">
        <v>65</v>
      </c>
      <c r="C155" s="49" t="s">
        <v>48</v>
      </c>
      <c r="D155" s="50">
        <v>200</v>
      </c>
      <c r="E155" s="51">
        <v>15000</v>
      </c>
      <c r="F155" s="55">
        <f t="shared" si="5"/>
        <v>3000000</v>
      </c>
      <c r="G155" s="61"/>
      <c r="I155" s="9"/>
    </row>
    <row r="156" spans="1:9" s="8" customFormat="1" ht="21" customHeight="1" x14ac:dyDescent="0.25">
      <c r="A156" s="62">
        <v>143</v>
      </c>
      <c r="B156" s="54" t="s">
        <v>66</v>
      </c>
      <c r="C156" s="49" t="s">
        <v>5</v>
      </c>
      <c r="D156" s="50">
        <v>997</v>
      </c>
      <c r="E156" s="51">
        <v>10000</v>
      </c>
      <c r="F156" s="55">
        <f t="shared" si="5"/>
        <v>9970000</v>
      </c>
      <c r="G156" s="61"/>
      <c r="I156" s="9"/>
    </row>
    <row r="157" spans="1:9" s="8" customFormat="1" ht="21" customHeight="1" x14ac:dyDescent="0.25">
      <c r="A157" s="62">
        <v>144</v>
      </c>
      <c r="B157" s="54" t="s">
        <v>67</v>
      </c>
      <c r="C157" s="49" t="s">
        <v>48</v>
      </c>
      <c r="D157" s="50">
        <v>150</v>
      </c>
      <c r="E157" s="51">
        <v>10000</v>
      </c>
      <c r="F157" s="55">
        <f t="shared" si="5"/>
        <v>1500000</v>
      </c>
      <c r="G157" s="61"/>
      <c r="I157" s="9"/>
    </row>
    <row r="158" spans="1:9" s="8" customFormat="1" ht="21" customHeight="1" x14ac:dyDescent="0.25">
      <c r="A158" s="62">
        <v>145</v>
      </c>
      <c r="B158" s="54" t="s">
        <v>68</v>
      </c>
      <c r="C158" s="49" t="s">
        <v>3</v>
      </c>
      <c r="D158" s="50">
        <v>800</v>
      </c>
      <c r="E158" s="51">
        <v>2000</v>
      </c>
      <c r="F158" s="55">
        <f t="shared" si="5"/>
        <v>1600000</v>
      </c>
      <c r="G158" s="61"/>
      <c r="I158" s="9"/>
    </row>
    <row r="159" spans="1:9" s="8" customFormat="1" ht="21" customHeight="1" x14ac:dyDescent="0.25">
      <c r="A159" s="62">
        <v>146</v>
      </c>
      <c r="B159" s="54" t="s">
        <v>69</v>
      </c>
      <c r="C159" s="49" t="s">
        <v>15</v>
      </c>
      <c r="D159" s="50">
        <v>10</v>
      </c>
      <c r="E159" s="51">
        <v>2000</v>
      </c>
      <c r="F159" s="55">
        <f t="shared" si="5"/>
        <v>20000</v>
      </c>
      <c r="G159" s="61"/>
      <c r="I159" s="9"/>
    </row>
    <row r="160" spans="1:9" s="8" customFormat="1" ht="21" customHeight="1" x14ac:dyDescent="0.25">
      <c r="A160" s="62">
        <v>147</v>
      </c>
      <c r="B160" s="54" t="s">
        <v>70</v>
      </c>
      <c r="C160" s="49" t="s">
        <v>3</v>
      </c>
      <c r="D160" s="50">
        <v>200</v>
      </c>
      <c r="E160" s="51">
        <v>1000</v>
      </c>
      <c r="F160" s="55">
        <f t="shared" si="5"/>
        <v>200000</v>
      </c>
      <c r="G160" s="61"/>
      <c r="I160" s="9"/>
    </row>
    <row r="161" spans="1:82" s="10" customFormat="1" ht="20.100000000000001" customHeight="1" x14ac:dyDescent="0.25">
      <c r="A161" s="47"/>
      <c r="B161" s="56" t="s">
        <v>40</v>
      </c>
      <c r="C161" s="56"/>
      <c r="D161" s="56"/>
      <c r="E161" s="57"/>
      <c r="F161" s="52">
        <f t="shared" si="5"/>
        <v>0</v>
      </c>
      <c r="G161" s="61"/>
      <c r="H161" s="8"/>
      <c r="I161" s="9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s="10" customFormat="1" ht="20.100000000000001" customHeight="1" x14ac:dyDescent="0.25">
      <c r="A162" s="47">
        <v>148</v>
      </c>
      <c r="B162" s="58" t="s">
        <v>72</v>
      </c>
      <c r="C162" s="50" t="s">
        <v>3</v>
      </c>
      <c r="D162" s="50">
        <v>100</v>
      </c>
      <c r="E162" s="51">
        <v>15000</v>
      </c>
      <c r="F162" s="52">
        <f t="shared" si="5"/>
        <v>1500000</v>
      </c>
      <c r="G162" s="61"/>
      <c r="H162" s="8"/>
      <c r="I162" s="9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s="10" customFormat="1" ht="20.100000000000001" customHeight="1" x14ac:dyDescent="0.25">
      <c r="A163" s="47">
        <v>149</v>
      </c>
      <c r="B163" s="58" t="s">
        <v>73</v>
      </c>
      <c r="C163" s="50" t="s">
        <v>3</v>
      </c>
      <c r="D163" s="50">
        <v>50</v>
      </c>
      <c r="E163" s="51">
        <v>5000</v>
      </c>
      <c r="F163" s="52">
        <f t="shared" si="5"/>
        <v>250000</v>
      </c>
      <c r="G163" s="61"/>
      <c r="H163" s="8"/>
      <c r="I163" s="9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s="10" customFormat="1" ht="20.100000000000001" customHeight="1" x14ac:dyDescent="0.25">
      <c r="A164" s="47">
        <v>150</v>
      </c>
      <c r="B164" s="58" t="s">
        <v>74</v>
      </c>
      <c r="C164" s="50" t="s">
        <v>3</v>
      </c>
      <c r="D164" s="50">
        <v>5</v>
      </c>
      <c r="E164" s="51">
        <v>15000</v>
      </c>
      <c r="F164" s="52">
        <f t="shared" si="5"/>
        <v>75000</v>
      </c>
      <c r="G164" s="61"/>
      <c r="H164" s="8"/>
      <c r="I164" s="9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s="10" customFormat="1" ht="20.100000000000001" customHeight="1" x14ac:dyDescent="0.25">
      <c r="A165" s="47">
        <v>151</v>
      </c>
      <c r="B165" s="58" t="s">
        <v>75</v>
      </c>
      <c r="C165" s="50" t="s">
        <v>76</v>
      </c>
      <c r="D165" s="50">
        <v>25</v>
      </c>
      <c r="E165" s="51">
        <v>5000</v>
      </c>
      <c r="F165" s="52">
        <f t="shared" si="5"/>
        <v>125000</v>
      </c>
      <c r="G165" s="61"/>
      <c r="H165" s="8"/>
      <c r="I165" s="9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s="10" customFormat="1" ht="20.100000000000001" customHeight="1" x14ac:dyDescent="0.25">
      <c r="A166" s="47">
        <v>152</v>
      </c>
      <c r="B166" s="58" t="s">
        <v>77</v>
      </c>
      <c r="C166" s="50" t="s">
        <v>76</v>
      </c>
      <c r="D166" s="50">
        <v>5</v>
      </c>
      <c r="E166" s="51">
        <v>20000</v>
      </c>
      <c r="F166" s="52">
        <f t="shared" si="5"/>
        <v>100000</v>
      </c>
      <c r="G166" s="61"/>
      <c r="H166" s="8"/>
      <c r="I166" s="9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s="10" customFormat="1" ht="20.100000000000001" customHeight="1" x14ac:dyDescent="0.25">
      <c r="A167" s="47">
        <v>153</v>
      </c>
      <c r="B167" s="58" t="s">
        <v>78</v>
      </c>
      <c r="C167" s="50" t="s">
        <v>3</v>
      </c>
      <c r="D167" s="50">
        <v>65</v>
      </c>
      <c r="E167" s="51">
        <v>10000</v>
      </c>
      <c r="F167" s="52">
        <f t="shared" si="5"/>
        <v>650000</v>
      </c>
      <c r="G167" s="61"/>
      <c r="H167" s="8"/>
      <c r="I167" s="9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s="10" customFormat="1" ht="20.100000000000001" customHeight="1" x14ac:dyDescent="0.25">
      <c r="A168" s="47">
        <v>154</v>
      </c>
      <c r="B168" s="58" t="s">
        <v>79</v>
      </c>
      <c r="C168" s="50" t="s">
        <v>9</v>
      </c>
      <c r="D168" s="50">
        <v>5</v>
      </c>
      <c r="E168" s="51">
        <v>25000</v>
      </c>
      <c r="F168" s="52">
        <f t="shared" si="5"/>
        <v>125000</v>
      </c>
      <c r="G168" s="61"/>
      <c r="H168" s="8"/>
      <c r="I168" s="9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s="10" customFormat="1" ht="20.100000000000001" customHeight="1" x14ac:dyDescent="0.25">
      <c r="A169" s="47">
        <v>155</v>
      </c>
      <c r="B169" s="58" t="s">
        <v>80</v>
      </c>
      <c r="C169" s="50" t="s">
        <v>3</v>
      </c>
      <c r="D169" s="50">
        <v>5</v>
      </c>
      <c r="E169" s="51">
        <v>7000</v>
      </c>
      <c r="F169" s="52">
        <f t="shared" si="5"/>
        <v>35000</v>
      </c>
      <c r="G169" s="61"/>
      <c r="H169" s="8"/>
      <c r="I169" s="9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s="10" customFormat="1" ht="35.1" customHeight="1" x14ac:dyDescent="0.25">
      <c r="A170" s="47">
        <v>156</v>
      </c>
      <c r="B170" s="58" t="s">
        <v>81</v>
      </c>
      <c r="C170" s="50" t="s">
        <v>3</v>
      </c>
      <c r="D170" s="50">
        <v>85</v>
      </c>
      <c r="E170" s="51">
        <v>15000</v>
      </c>
      <c r="F170" s="52">
        <f t="shared" si="5"/>
        <v>1275000</v>
      </c>
      <c r="G170" s="61"/>
      <c r="H170" s="8"/>
      <c r="I170" s="9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s="10" customFormat="1" ht="21" customHeight="1" x14ac:dyDescent="0.25">
      <c r="A171" s="47">
        <v>157</v>
      </c>
      <c r="B171" s="58" t="s">
        <v>82</v>
      </c>
      <c r="C171" s="50" t="s">
        <v>3</v>
      </c>
      <c r="D171" s="50">
        <v>100</v>
      </c>
      <c r="E171" s="51">
        <v>15000</v>
      </c>
      <c r="F171" s="52">
        <f t="shared" si="5"/>
        <v>1500000</v>
      </c>
      <c r="G171" s="61"/>
      <c r="H171" s="8"/>
      <c r="I171" s="9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s="10" customFormat="1" ht="21" customHeight="1" x14ac:dyDescent="0.25">
      <c r="A172" s="47">
        <v>158</v>
      </c>
      <c r="B172" s="58" t="s">
        <v>83</v>
      </c>
      <c r="C172" s="50" t="s">
        <v>5</v>
      </c>
      <c r="D172" s="50">
        <v>20</v>
      </c>
      <c r="E172" s="51">
        <v>8000</v>
      </c>
      <c r="F172" s="52">
        <f t="shared" si="5"/>
        <v>160000</v>
      </c>
      <c r="G172" s="61"/>
      <c r="H172" s="8"/>
      <c r="I172" s="9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s="10" customFormat="1" ht="21" customHeight="1" x14ac:dyDescent="0.25">
      <c r="A173" s="47">
        <v>159</v>
      </c>
      <c r="B173" s="58" t="s">
        <v>84</v>
      </c>
      <c r="C173" s="50" t="s">
        <v>3</v>
      </c>
      <c r="D173" s="50">
        <v>5</v>
      </c>
      <c r="E173" s="51">
        <v>20000</v>
      </c>
      <c r="F173" s="52">
        <f t="shared" si="5"/>
        <v>100000</v>
      </c>
      <c r="G173" s="61"/>
      <c r="H173" s="8"/>
      <c r="I173" s="9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</row>
    <row r="174" spans="1:82" s="10" customFormat="1" ht="21" customHeight="1" x14ac:dyDescent="0.25">
      <c r="A174" s="47">
        <v>160</v>
      </c>
      <c r="B174" s="58" t="s">
        <v>85</v>
      </c>
      <c r="C174" s="50" t="s">
        <v>3</v>
      </c>
      <c r="D174" s="50">
        <v>10</v>
      </c>
      <c r="E174" s="51">
        <v>10000</v>
      </c>
      <c r="F174" s="52">
        <f t="shared" si="5"/>
        <v>100000</v>
      </c>
      <c r="G174" s="61"/>
      <c r="H174" s="8"/>
      <c r="I174" s="9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</row>
    <row r="175" spans="1:82" s="10" customFormat="1" ht="21" customHeight="1" x14ac:dyDescent="0.25">
      <c r="A175" s="47">
        <v>161</v>
      </c>
      <c r="B175" s="58" t="s">
        <v>86</v>
      </c>
      <c r="C175" s="50" t="s">
        <v>3</v>
      </c>
      <c r="D175" s="50">
        <v>50</v>
      </c>
      <c r="E175" s="51">
        <v>15000</v>
      </c>
      <c r="F175" s="52">
        <f t="shared" si="5"/>
        <v>750000</v>
      </c>
      <c r="G175" s="61"/>
      <c r="H175" s="8"/>
      <c r="I175" s="9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</row>
    <row r="176" spans="1:82" s="10" customFormat="1" ht="21" customHeight="1" x14ac:dyDescent="0.25">
      <c r="A176" s="47">
        <v>162</v>
      </c>
      <c r="B176" s="58" t="s">
        <v>87</v>
      </c>
      <c r="C176" s="50" t="s">
        <v>3</v>
      </c>
      <c r="D176" s="50">
        <v>20</v>
      </c>
      <c r="E176" s="51">
        <v>10000</v>
      </c>
      <c r="F176" s="52">
        <f t="shared" si="5"/>
        <v>200000</v>
      </c>
      <c r="G176" s="61"/>
      <c r="H176" s="8"/>
      <c r="I176" s="9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</row>
    <row r="177" spans="1:82" s="10" customFormat="1" ht="21" customHeight="1" x14ac:dyDescent="0.25">
      <c r="A177" s="47">
        <v>163</v>
      </c>
      <c r="B177" s="58" t="s">
        <v>88</v>
      </c>
      <c r="C177" s="50" t="s">
        <v>3</v>
      </c>
      <c r="D177" s="50">
        <v>5</v>
      </c>
      <c r="E177" s="51">
        <v>25000</v>
      </c>
      <c r="F177" s="52">
        <f t="shared" si="5"/>
        <v>125000</v>
      </c>
      <c r="G177" s="61"/>
      <c r="H177" s="8"/>
      <c r="I177" s="9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</row>
    <row r="178" spans="1:82" s="10" customFormat="1" ht="21" customHeight="1" x14ac:dyDescent="0.25">
      <c r="A178" s="47">
        <v>164</v>
      </c>
      <c r="B178" s="58" t="s">
        <v>89</v>
      </c>
      <c r="C178" s="50" t="s">
        <v>3</v>
      </c>
      <c r="D178" s="50">
        <v>150</v>
      </c>
      <c r="E178" s="51">
        <v>10000</v>
      </c>
      <c r="F178" s="52">
        <f t="shared" si="5"/>
        <v>1500000</v>
      </c>
      <c r="G178" s="61"/>
      <c r="H178" s="8"/>
      <c r="I178" s="9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</row>
    <row r="179" spans="1:82" s="10" customFormat="1" ht="21" customHeight="1" x14ac:dyDescent="0.25">
      <c r="A179" s="47">
        <v>165</v>
      </c>
      <c r="B179" s="58" t="s">
        <v>90</v>
      </c>
      <c r="C179" s="50" t="s">
        <v>3</v>
      </c>
      <c r="D179" s="50">
        <v>95</v>
      </c>
      <c r="E179" s="51">
        <v>15000</v>
      </c>
      <c r="F179" s="52">
        <f t="shared" si="5"/>
        <v>1425000</v>
      </c>
      <c r="G179" s="61"/>
      <c r="H179" s="8"/>
      <c r="I179" s="9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</row>
    <row r="180" spans="1:82" s="10" customFormat="1" ht="21" customHeight="1" x14ac:dyDescent="0.25">
      <c r="A180" s="47">
        <v>166</v>
      </c>
      <c r="B180" s="58" t="s">
        <v>91</v>
      </c>
      <c r="C180" s="50" t="s">
        <v>3</v>
      </c>
      <c r="D180" s="50">
        <v>100</v>
      </c>
      <c r="E180" s="51">
        <v>10000</v>
      </c>
      <c r="F180" s="52">
        <f t="shared" si="5"/>
        <v>1000000</v>
      </c>
      <c r="G180" s="61"/>
      <c r="H180" s="8"/>
      <c r="I180" s="9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</row>
    <row r="181" spans="1:82" s="10" customFormat="1" ht="21" customHeight="1" x14ac:dyDescent="0.25">
      <c r="A181" s="47">
        <v>167</v>
      </c>
      <c r="B181" s="58" t="s">
        <v>218</v>
      </c>
      <c r="C181" s="50" t="s">
        <v>3</v>
      </c>
      <c r="D181" s="50">
        <v>150</v>
      </c>
      <c r="E181" s="51">
        <v>7000</v>
      </c>
      <c r="F181" s="52">
        <f t="shared" si="5"/>
        <v>1050000</v>
      </c>
      <c r="G181" s="61"/>
      <c r="H181" s="8"/>
      <c r="I181" s="9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</row>
    <row r="182" spans="1:82" s="10" customFormat="1" ht="21" customHeight="1" x14ac:dyDescent="0.25">
      <c r="A182" s="47">
        <v>168</v>
      </c>
      <c r="B182" s="58" t="s">
        <v>92</v>
      </c>
      <c r="C182" s="50" t="s">
        <v>3</v>
      </c>
      <c r="D182" s="50">
        <v>5</v>
      </c>
      <c r="E182" s="51">
        <v>10000</v>
      </c>
      <c r="F182" s="52">
        <f t="shared" si="5"/>
        <v>50000</v>
      </c>
      <c r="G182" s="61"/>
      <c r="H182" s="8"/>
      <c r="I182" s="9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</row>
    <row r="183" spans="1:82" s="10" customFormat="1" ht="21" customHeight="1" x14ac:dyDescent="0.25">
      <c r="A183" s="47">
        <v>169</v>
      </c>
      <c r="B183" s="58" t="s">
        <v>93</v>
      </c>
      <c r="C183" s="50" t="s">
        <v>3</v>
      </c>
      <c r="D183" s="50">
        <v>10</v>
      </c>
      <c r="E183" s="51">
        <v>10000</v>
      </c>
      <c r="F183" s="52">
        <f t="shared" si="5"/>
        <v>100000</v>
      </c>
      <c r="G183" s="61"/>
      <c r="H183" s="8"/>
      <c r="I183" s="9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</row>
    <row r="184" spans="1:82" s="10" customFormat="1" ht="21" customHeight="1" x14ac:dyDescent="0.25">
      <c r="A184" s="47">
        <v>170</v>
      </c>
      <c r="B184" s="58" t="s">
        <v>94</v>
      </c>
      <c r="C184" s="50" t="s">
        <v>3</v>
      </c>
      <c r="D184" s="50">
        <v>5</v>
      </c>
      <c r="E184" s="51">
        <v>8000</v>
      </c>
      <c r="F184" s="52">
        <f t="shared" si="5"/>
        <v>40000</v>
      </c>
      <c r="G184" s="61"/>
      <c r="H184" s="8"/>
      <c r="I184" s="9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</row>
    <row r="185" spans="1:82" s="10" customFormat="1" ht="21" customHeight="1" x14ac:dyDescent="0.25">
      <c r="A185" s="47">
        <v>171</v>
      </c>
      <c r="B185" s="58" t="s">
        <v>95</v>
      </c>
      <c r="C185" s="50" t="s">
        <v>48</v>
      </c>
      <c r="D185" s="50">
        <v>5</v>
      </c>
      <c r="E185" s="51">
        <v>30000</v>
      </c>
      <c r="F185" s="52">
        <f t="shared" si="5"/>
        <v>150000</v>
      </c>
      <c r="G185" s="61"/>
      <c r="H185" s="8"/>
      <c r="I185" s="9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</row>
    <row r="186" spans="1:82" s="10" customFormat="1" ht="21" customHeight="1" x14ac:dyDescent="0.25">
      <c r="A186" s="47">
        <v>172</v>
      </c>
      <c r="B186" s="58" t="s">
        <v>96</v>
      </c>
      <c r="C186" s="50" t="s">
        <v>3</v>
      </c>
      <c r="D186" s="50">
        <v>15</v>
      </c>
      <c r="E186" s="51">
        <v>25000</v>
      </c>
      <c r="F186" s="52">
        <f t="shared" si="5"/>
        <v>375000</v>
      </c>
      <c r="G186" s="61"/>
      <c r="H186" s="8"/>
      <c r="I186" s="9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</row>
    <row r="187" spans="1:82" s="10" customFormat="1" ht="21" customHeight="1" x14ac:dyDescent="0.25">
      <c r="A187" s="47">
        <v>173</v>
      </c>
      <c r="B187" s="58" t="s">
        <v>97</v>
      </c>
      <c r="C187" s="50" t="s">
        <v>3</v>
      </c>
      <c r="D187" s="50">
        <v>40</v>
      </c>
      <c r="E187" s="51">
        <v>20000</v>
      </c>
      <c r="F187" s="52">
        <f t="shared" si="5"/>
        <v>800000</v>
      </c>
      <c r="G187" s="61"/>
      <c r="H187" s="8"/>
      <c r="I187" s="9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</row>
    <row r="188" spans="1:82" s="10" customFormat="1" ht="21" customHeight="1" x14ac:dyDescent="0.25">
      <c r="A188" s="47">
        <v>174</v>
      </c>
      <c r="B188" s="58" t="s">
        <v>98</v>
      </c>
      <c r="C188" s="50" t="s">
        <v>3</v>
      </c>
      <c r="D188" s="50">
        <v>10</v>
      </c>
      <c r="E188" s="51">
        <v>15000</v>
      </c>
      <c r="F188" s="52">
        <f t="shared" si="5"/>
        <v>150000</v>
      </c>
      <c r="G188" s="61"/>
      <c r="H188" s="8"/>
      <c r="I188" s="9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</row>
    <row r="189" spans="1:82" s="10" customFormat="1" ht="21" customHeight="1" x14ac:dyDescent="0.25">
      <c r="A189" s="47">
        <v>175</v>
      </c>
      <c r="B189" s="58" t="s">
        <v>99</v>
      </c>
      <c r="C189" s="50" t="s">
        <v>3</v>
      </c>
      <c r="D189" s="50">
        <v>20</v>
      </c>
      <c r="E189" s="51">
        <v>15000</v>
      </c>
      <c r="F189" s="52">
        <f t="shared" si="5"/>
        <v>300000</v>
      </c>
      <c r="G189" s="61"/>
      <c r="H189" s="8"/>
      <c r="I189" s="9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</row>
    <row r="190" spans="1:82" s="10" customFormat="1" ht="21" customHeight="1" x14ac:dyDescent="0.25">
      <c r="A190" s="47">
        <v>176</v>
      </c>
      <c r="B190" s="58" t="s">
        <v>100</v>
      </c>
      <c r="C190" s="50" t="s">
        <v>3</v>
      </c>
      <c r="D190" s="50">
        <v>5</v>
      </c>
      <c r="E190" s="51">
        <v>25000</v>
      </c>
      <c r="F190" s="52">
        <f t="shared" si="5"/>
        <v>125000</v>
      </c>
      <c r="G190" s="61"/>
      <c r="H190" s="8"/>
      <c r="I190" s="9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</row>
    <row r="191" spans="1:82" s="40" customFormat="1" ht="21" customHeight="1" x14ac:dyDescent="0.25">
      <c r="A191" s="37"/>
      <c r="B191" s="37" t="s">
        <v>39</v>
      </c>
      <c r="C191" s="37"/>
      <c r="D191" s="38"/>
      <c r="E191" s="38"/>
      <c r="F191" s="94">
        <f>SUM(F8:F190)</f>
        <v>1126590000</v>
      </c>
      <c r="G191" s="36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</row>
    <row r="192" spans="1:82" s="21" customFormat="1" ht="15.75" x14ac:dyDescent="0.25">
      <c r="D192" s="41"/>
      <c r="E192" s="41"/>
      <c r="F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</row>
    <row r="193" spans="4:82" s="21" customFormat="1" ht="21.75" customHeight="1" x14ac:dyDescent="0.25">
      <c r="D193" s="41"/>
      <c r="E193" s="41"/>
      <c r="F193" s="31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</row>
  </sheetData>
  <mergeCells count="10">
    <mergeCell ref="A4:G4"/>
    <mergeCell ref="G6:G7"/>
    <mergeCell ref="A1:G1"/>
    <mergeCell ref="A2:G2"/>
    <mergeCell ref="A6:A7"/>
    <mergeCell ref="B6:B7"/>
    <mergeCell ref="C6:C7"/>
    <mergeCell ref="D6:D7"/>
    <mergeCell ref="E6:E7"/>
    <mergeCell ref="F6:F7"/>
  </mergeCells>
  <pageMargins left="0.27559055118110237" right="0.23622047244094491" top="0.37" bottom="0.25" header="0.31496062992125984" footer="0.31496062992125984"/>
  <pageSetup paperSize="9" fitToWidth="0" orientation="landscape" r:id="rId1"/>
  <headerFooter>
    <oddFooter>&amp;RTrang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93"/>
  <sheetViews>
    <sheetView topLeftCell="A176" workbookViewId="0">
      <selection activeCell="K189" sqref="K189"/>
    </sheetView>
  </sheetViews>
  <sheetFormatPr defaultRowHeight="15" x14ac:dyDescent="0.25"/>
  <cols>
    <col min="1" max="1" width="5.5703125" style="1" customWidth="1"/>
    <col min="2" max="2" width="18.28515625" style="46" customWidth="1"/>
    <col min="3" max="3" width="54.42578125" style="1" customWidth="1"/>
    <col min="4" max="4" width="10.42578125" style="1" customWidth="1"/>
    <col min="5" max="5" width="11" style="3" customWidth="1"/>
    <col min="6" max="6" width="11.85546875" style="3" customWidth="1"/>
    <col min="7" max="7" width="16.7109375" style="2" customWidth="1"/>
    <col min="8" max="8" width="8.7109375" style="1" customWidth="1"/>
    <col min="9" max="9" width="9.140625" style="2"/>
    <col min="10" max="10" width="14.140625" style="2" bestFit="1" customWidth="1"/>
    <col min="11" max="83" width="9.140625" style="2"/>
    <col min="84" max="16384" width="9.140625" style="1"/>
  </cols>
  <sheetData>
    <row r="1" spans="1:84" s="5" customFormat="1" ht="17.100000000000001" customHeight="1" x14ac:dyDescent="0.25">
      <c r="A1" s="105" t="s">
        <v>215</v>
      </c>
      <c r="B1" s="105"/>
      <c r="C1" s="105"/>
      <c r="D1" s="105"/>
      <c r="E1" s="105"/>
      <c r="F1" s="105"/>
      <c r="G1" s="105"/>
      <c r="H1" s="105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</row>
    <row r="2" spans="1:84" s="5" customFormat="1" ht="17.100000000000001" customHeight="1" x14ac:dyDescent="0.25">
      <c r="A2" s="106" t="s">
        <v>214</v>
      </c>
      <c r="B2" s="106"/>
      <c r="C2" s="106"/>
      <c r="D2" s="106"/>
      <c r="E2" s="106"/>
      <c r="F2" s="106"/>
      <c r="G2" s="106"/>
      <c r="H2" s="106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</row>
    <row r="3" spans="1:84" s="5" customFormat="1" ht="19.5" customHeight="1" x14ac:dyDescent="0.25">
      <c r="A3" s="98"/>
      <c r="B3" s="42"/>
      <c r="C3" s="98"/>
      <c r="D3" s="97"/>
      <c r="E3" s="97"/>
      <c r="F3" s="97"/>
      <c r="G3" s="14"/>
      <c r="H3" s="97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</row>
    <row r="4" spans="1:84" ht="44.25" customHeight="1" x14ac:dyDescent="0.25">
      <c r="A4" s="100"/>
      <c r="B4" s="102" t="s">
        <v>213</v>
      </c>
      <c r="C4" s="102"/>
      <c r="D4" s="102"/>
      <c r="E4" s="102"/>
      <c r="F4" s="102"/>
      <c r="G4" s="102"/>
      <c r="H4" s="100"/>
    </row>
    <row r="5" spans="1:84" ht="22.5" customHeight="1" x14ac:dyDescent="0.25">
      <c r="A5" s="5"/>
      <c r="B5" s="43"/>
      <c r="C5" s="5"/>
      <c r="D5" s="5"/>
      <c r="E5" s="6"/>
      <c r="F5" s="6"/>
      <c r="G5" s="4"/>
      <c r="H5" s="7" t="s">
        <v>8</v>
      </c>
    </row>
    <row r="6" spans="1:84" s="21" customFormat="1" ht="21" customHeight="1" x14ac:dyDescent="0.25">
      <c r="A6" s="107" t="s">
        <v>6</v>
      </c>
      <c r="B6" s="107" t="s">
        <v>45</v>
      </c>
      <c r="C6" s="107" t="s">
        <v>16</v>
      </c>
      <c r="D6" s="107" t="s">
        <v>0</v>
      </c>
      <c r="E6" s="107" t="s">
        <v>1</v>
      </c>
      <c r="F6" s="107" t="s">
        <v>41</v>
      </c>
      <c r="G6" s="103" t="s">
        <v>2</v>
      </c>
      <c r="H6" s="103" t="s">
        <v>4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</row>
    <row r="7" spans="1:84" s="21" customFormat="1" ht="21" customHeight="1" x14ac:dyDescent="0.25">
      <c r="A7" s="108"/>
      <c r="B7" s="108"/>
      <c r="C7" s="108"/>
      <c r="D7" s="108"/>
      <c r="E7" s="108"/>
      <c r="F7" s="108"/>
      <c r="G7" s="104"/>
      <c r="H7" s="104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</row>
    <row r="8" spans="1:84" s="20" customFormat="1" ht="20.100000000000001" customHeight="1" x14ac:dyDescent="0.25">
      <c r="A8" s="15">
        <v>1</v>
      </c>
      <c r="B8" s="113" t="s">
        <v>42</v>
      </c>
      <c r="C8" s="16" t="s">
        <v>10</v>
      </c>
      <c r="D8" s="17" t="s">
        <v>3</v>
      </c>
      <c r="E8" s="17">
        <v>53</v>
      </c>
      <c r="F8" s="18">
        <v>550000</v>
      </c>
      <c r="G8" s="18">
        <f t="shared" ref="G8" si="0">F8*E8</f>
        <v>29150000</v>
      </c>
      <c r="H8" s="19"/>
      <c r="CF8" s="21"/>
    </row>
    <row r="9" spans="1:84" s="20" customFormat="1" ht="20.100000000000001" customHeight="1" x14ac:dyDescent="0.25">
      <c r="A9" s="15">
        <v>2</v>
      </c>
      <c r="B9" s="114"/>
      <c r="C9" s="16" t="s">
        <v>11</v>
      </c>
      <c r="D9" s="17" t="s">
        <v>3</v>
      </c>
      <c r="E9" s="17">
        <v>3</v>
      </c>
      <c r="F9" s="22">
        <v>1800000</v>
      </c>
      <c r="G9" s="22">
        <f>F9*E9</f>
        <v>5400000</v>
      </c>
      <c r="H9" s="19"/>
      <c r="CF9" s="21"/>
    </row>
    <row r="10" spans="1:84" s="20" customFormat="1" ht="20.100000000000001" customHeight="1" x14ac:dyDescent="0.25">
      <c r="A10" s="15">
        <v>3</v>
      </c>
      <c r="B10" s="114"/>
      <c r="C10" s="16" t="s">
        <v>12</v>
      </c>
      <c r="D10" s="17" t="s">
        <v>3</v>
      </c>
      <c r="E10" s="17">
        <v>2</v>
      </c>
      <c r="F10" s="22">
        <v>100000</v>
      </c>
      <c r="G10" s="22">
        <f t="shared" ref="G10:G14" si="1">F10*E10</f>
        <v>200000</v>
      </c>
      <c r="H10" s="19"/>
      <c r="CF10" s="21"/>
    </row>
    <row r="11" spans="1:84" s="20" customFormat="1" ht="20.100000000000001" customHeight="1" x14ac:dyDescent="0.25">
      <c r="A11" s="15">
        <v>4</v>
      </c>
      <c r="B11" s="114"/>
      <c r="C11" s="16" t="s">
        <v>17</v>
      </c>
      <c r="D11" s="17" t="s">
        <v>3</v>
      </c>
      <c r="E11" s="17">
        <v>2</v>
      </c>
      <c r="F11" s="22">
        <v>360000</v>
      </c>
      <c r="G11" s="22">
        <f t="shared" si="1"/>
        <v>720000</v>
      </c>
      <c r="H11" s="19"/>
      <c r="CF11" s="21"/>
    </row>
    <row r="12" spans="1:84" s="20" customFormat="1" ht="20.100000000000001" customHeight="1" x14ac:dyDescent="0.25">
      <c r="A12" s="15">
        <v>5</v>
      </c>
      <c r="B12" s="114"/>
      <c r="C12" s="16" t="s">
        <v>18</v>
      </c>
      <c r="D12" s="17" t="s">
        <v>3</v>
      </c>
      <c r="E12" s="17">
        <v>1</v>
      </c>
      <c r="F12" s="22">
        <v>550000</v>
      </c>
      <c r="G12" s="22">
        <f t="shared" si="1"/>
        <v>550000</v>
      </c>
      <c r="H12" s="19"/>
      <c r="CF12" s="21"/>
    </row>
    <row r="13" spans="1:84" s="20" customFormat="1" ht="20.100000000000001" customHeight="1" x14ac:dyDescent="0.25">
      <c r="A13" s="15">
        <v>6</v>
      </c>
      <c r="B13" s="114"/>
      <c r="C13" s="16" t="s">
        <v>13</v>
      </c>
      <c r="D13" s="17" t="s">
        <v>3</v>
      </c>
      <c r="E13" s="17">
        <v>1</v>
      </c>
      <c r="F13" s="22">
        <v>640000</v>
      </c>
      <c r="G13" s="22">
        <f t="shared" si="1"/>
        <v>640000</v>
      </c>
      <c r="H13" s="19"/>
      <c r="CF13" s="21"/>
    </row>
    <row r="14" spans="1:84" s="20" customFormat="1" ht="20.100000000000001" customHeight="1" x14ac:dyDescent="0.25">
      <c r="A14" s="15">
        <v>7</v>
      </c>
      <c r="B14" s="115"/>
      <c r="C14" s="23" t="s">
        <v>14</v>
      </c>
      <c r="D14" s="24" t="s">
        <v>3</v>
      </c>
      <c r="E14" s="24">
        <v>1</v>
      </c>
      <c r="F14" s="25">
        <v>700000</v>
      </c>
      <c r="G14" s="25">
        <f t="shared" si="1"/>
        <v>700000</v>
      </c>
      <c r="H14" s="19"/>
      <c r="CF14" s="21"/>
    </row>
    <row r="15" spans="1:84" s="30" customFormat="1" ht="32.25" customHeight="1" x14ac:dyDescent="0.25">
      <c r="A15" s="15">
        <v>8</v>
      </c>
      <c r="B15" s="116" t="s">
        <v>43</v>
      </c>
      <c r="C15" s="26" t="s">
        <v>19</v>
      </c>
      <c r="D15" s="27" t="s">
        <v>3</v>
      </c>
      <c r="E15" s="27">
        <v>9</v>
      </c>
      <c r="F15" s="28">
        <v>60000</v>
      </c>
      <c r="G15" s="28">
        <f>F15*E15</f>
        <v>540000</v>
      </c>
      <c r="H15" s="2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</row>
    <row r="16" spans="1:84" s="30" customFormat="1" ht="32.25" customHeight="1" x14ac:dyDescent="0.25">
      <c r="A16" s="15">
        <v>9</v>
      </c>
      <c r="B16" s="116"/>
      <c r="C16" s="26" t="s">
        <v>20</v>
      </c>
      <c r="D16" s="27" t="s">
        <v>3</v>
      </c>
      <c r="E16" s="27">
        <v>6</v>
      </c>
      <c r="F16" s="28">
        <v>70000</v>
      </c>
      <c r="G16" s="28">
        <f t="shared" ref="G16:G35" si="2">F16*E16</f>
        <v>420000</v>
      </c>
      <c r="H16" s="2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</row>
    <row r="17" spans="1:83" s="30" customFormat="1" ht="32.25" customHeight="1" x14ac:dyDescent="0.25">
      <c r="A17" s="15">
        <v>10</v>
      </c>
      <c r="B17" s="116"/>
      <c r="C17" s="26" t="s">
        <v>21</v>
      </c>
      <c r="D17" s="27" t="s">
        <v>3</v>
      </c>
      <c r="E17" s="27">
        <v>7</v>
      </c>
      <c r="F17" s="28">
        <v>80000</v>
      </c>
      <c r="G17" s="28">
        <f t="shared" si="2"/>
        <v>560000</v>
      </c>
      <c r="H17" s="2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</row>
    <row r="18" spans="1:83" s="30" customFormat="1" ht="32.25" customHeight="1" x14ac:dyDescent="0.25">
      <c r="A18" s="15">
        <v>11</v>
      </c>
      <c r="B18" s="116"/>
      <c r="C18" s="26" t="s">
        <v>216</v>
      </c>
      <c r="D18" s="27" t="s">
        <v>3</v>
      </c>
      <c r="E18" s="27">
        <v>12</v>
      </c>
      <c r="F18" s="28">
        <v>60000</v>
      </c>
      <c r="G18" s="28">
        <f t="shared" si="2"/>
        <v>720000</v>
      </c>
      <c r="H18" s="2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</row>
    <row r="19" spans="1:83" s="30" customFormat="1" ht="32.25" customHeight="1" x14ac:dyDescent="0.25">
      <c r="A19" s="15">
        <v>12</v>
      </c>
      <c r="B19" s="116"/>
      <c r="C19" s="26" t="s">
        <v>22</v>
      </c>
      <c r="D19" s="27" t="s">
        <v>3</v>
      </c>
      <c r="E19" s="27">
        <v>20</v>
      </c>
      <c r="F19" s="28">
        <v>25000</v>
      </c>
      <c r="G19" s="28">
        <f t="shared" si="2"/>
        <v>500000</v>
      </c>
      <c r="H19" s="2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</row>
    <row r="20" spans="1:83" s="30" customFormat="1" ht="32.25" customHeight="1" x14ac:dyDescent="0.25">
      <c r="A20" s="15">
        <v>13</v>
      </c>
      <c r="B20" s="116"/>
      <c r="C20" s="26" t="s">
        <v>23</v>
      </c>
      <c r="D20" s="27" t="s">
        <v>3</v>
      </c>
      <c r="E20" s="27">
        <v>12</v>
      </c>
      <c r="F20" s="28">
        <v>50000</v>
      </c>
      <c r="G20" s="28">
        <f t="shared" si="2"/>
        <v>600000</v>
      </c>
      <c r="H20" s="2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</row>
    <row r="21" spans="1:83" s="30" customFormat="1" ht="32.25" customHeight="1" x14ac:dyDescent="0.25">
      <c r="A21" s="15">
        <v>14</v>
      </c>
      <c r="B21" s="116"/>
      <c r="C21" s="26" t="s">
        <v>24</v>
      </c>
      <c r="D21" s="27" t="s">
        <v>3</v>
      </c>
      <c r="E21" s="27">
        <v>11</v>
      </c>
      <c r="F21" s="28">
        <v>70000</v>
      </c>
      <c r="G21" s="28">
        <f t="shared" si="2"/>
        <v>770000</v>
      </c>
      <c r="H21" s="2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</row>
    <row r="22" spans="1:83" s="30" customFormat="1" ht="32.25" customHeight="1" x14ac:dyDescent="0.25">
      <c r="A22" s="15">
        <v>15</v>
      </c>
      <c r="B22" s="116"/>
      <c r="C22" s="26" t="s">
        <v>25</v>
      </c>
      <c r="D22" s="27" t="s">
        <v>3</v>
      </c>
      <c r="E22" s="27">
        <v>23</v>
      </c>
      <c r="F22" s="28">
        <v>30000</v>
      </c>
      <c r="G22" s="28">
        <f t="shared" si="2"/>
        <v>690000</v>
      </c>
      <c r="H22" s="2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</row>
    <row r="23" spans="1:83" s="30" customFormat="1" ht="32.25" customHeight="1" x14ac:dyDescent="0.25">
      <c r="A23" s="15">
        <v>16</v>
      </c>
      <c r="B23" s="116"/>
      <c r="C23" s="26" t="s">
        <v>26</v>
      </c>
      <c r="D23" s="27" t="s">
        <v>3</v>
      </c>
      <c r="E23" s="27">
        <v>17</v>
      </c>
      <c r="F23" s="28">
        <v>45000</v>
      </c>
      <c r="G23" s="28">
        <f t="shared" si="2"/>
        <v>765000</v>
      </c>
      <c r="H23" s="2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</row>
    <row r="24" spans="1:83" s="30" customFormat="1" ht="32.25" customHeight="1" x14ac:dyDescent="0.25">
      <c r="A24" s="15">
        <v>17</v>
      </c>
      <c r="B24" s="116"/>
      <c r="C24" s="26" t="s">
        <v>27</v>
      </c>
      <c r="D24" s="27" t="s">
        <v>3</v>
      </c>
      <c r="E24" s="27">
        <v>7</v>
      </c>
      <c r="F24" s="28">
        <v>50000</v>
      </c>
      <c r="G24" s="28">
        <f t="shared" si="2"/>
        <v>350000</v>
      </c>
      <c r="H24" s="2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</row>
    <row r="25" spans="1:83" s="30" customFormat="1" ht="32.25" customHeight="1" x14ac:dyDescent="0.25">
      <c r="A25" s="15">
        <v>18</v>
      </c>
      <c r="B25" s="116"/>
      <c r="C25" s="26" t="s">
        <v>27</v>
      </c>
      <c r="D25" s="27" t="s">
        <v>3</v>
      </c>
      <c r="E25" s="27">
        <v>6</v>
      </c>
      <c r="F25" s="28">
        <v>50000</v>
      </c>
      <c r="G25" s="28">
        <f t="shared" si="2"/>
        <v>300000</v>
      </c>
      <c r="H25" s="2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</row>
    <row r="26" spans="1:83" s="30" customFormat="1" ht="32.25" customHeight="1" x14ac:dyDescent="0.25">
      <c r="A26" s="15">
        <v>19</v>
      </c>
      <c r="B26" s="116"/>
      <c r="C26" s="26" t="s">
        <v>28</v>
      </c>
      <c r="D26" s="27" t="s">
        <v>3</v>
      </c>
      <c r="E26" s="27">
        <v>6</v>
      </c>
      <c r="F26" s="28">
        <v>40000</v>
      </c>
      <c r="G26" s="28">
        <f t="shared" si="2"/>
        <v>240000</v>
      </c>
      <c r="H26" s="2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</row>
    <row r="27" spans="1:83" s="30" customFormat="1" ht="32.25" customHeight="1" x14ac:dyDescent="0.25">
      <c r="A27" s="15">
        <v>20</v>
      </c>
      <c r="B27" s="116"/>
      <c r="C27" s="26" t="s">
        <v>29</v>
      </c>
      <c r="D27" s="27" t="s">
        <v>3</v>
      </c>
      <c r="E27" s="27">
        <v>14</v>
      </c>
      <c r="F27" s="28">
        <v>35000</v>
      </c>
      <c r="G27" s="28">
        <f t="shared" si="2"/>
        <v>490000</v>
      </c>
      <c r="H27" s="2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</row>
    <row r="28" spans="1:83" s="30" customFormat="1" ht="32.25" customHeight="1" x14ac:dyDescent="0.25">
      <c r="A28" s="15">
        <v>21</v>
      </c>
      <c r="B28" s="116"/>
      <c r="C28" s="26" t="s">
        <v>30</v>
      </c>
      <c r="D28" s="27" t="s">
        <v>3</v>
      </c>
      <c r="E28" s="27">
        <v>24</v>
      </c>
      <c r="F28" s="28">
        <v>25000</v>
      </c>
      <c r="G28" s="28">
        <f t="shared" si="2"/>
        <v>600000</v>
      </c>
      <c r="H28" s="2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</row>
    <row r="29" spans="1:83" s="30" customFormat="1" ht="32.25" customHeight="1" x14ac:dyDescent="0.25">
      <c r="A29" s="15">
        <v>22</v>
      </c>
      <c r="B29" s="116"/>
      <c r="C29" s="26" t="s">
        <v>31</v>
      </c>
      <c r="D29" s="27" t="s">
        <v>5</v>
      </c>
      <c r="E29" s="27">
        <v>6</v>
      </c>
      <c r="F29" s="28">
        <v>120000</v>
      </c>
      <c r="G29" s="28">
        <f t="shared" si="2"/>
        <v>720000</v>
      </c>
      <c r="H29" s="2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</row>
    <row r="30" spans="1:83" s="30" customFormat="1" ht="32.25" customHeight="1" x14ac:dyDescent="0.25">
      <c r="A30" s="15">
        <v>23</v>
      </c>
      <c r="B30" s="116"/>
      <c r="C30" s="26" t="s">
        <v>32</v>
      </c>
      <c r="D30" s="27" t="s">
        <v>5</v>
      </c>
      <c r="E30" s="27">
        <v>6</v>
      </c>
      <c r="F30" s="28">
        <v>250000</v>
      </c>
      <c r="G30" s="28">
        <f t="shared" si="2"/>
        <v>1500000</v>
      </c>
      <c r="H30" s="2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</row>
    <row r="31" spans="1:83" s="30" customFormat="1" ht="32.25" customHeight="1" x14ac:dyDescent="0.25">
      <c r="A31" s="15">
        <v>24</v>
      </c>
      <c r="B31" s="116"/>
      <c r="C31" s="26" t="s">
        <v>217</v>
      </c>
      <c r="D31" s="27" t="s">
        <v>5</v>
      </c>
      <c r="E31" s="27">
        <v>6</v>
      </c>
      <c r="F31" s="28">
        <v>150000</v>
      </c>
      <c r="G31" s="28">
        <f t="shared" si="2"/>
        <v>900000</v>
      </c>
      <c r="H31" s="29"/>
      <c r="I31" s="20"/>
      <c r="J31" s="31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</row>
    <row r="32" spans="1:83" s="30" customFormat="1" ht="30" customHeight="1" x14ac:dyDescent="0.25">
      <c r="A32" s="15">
        <v>25</v>
      </c>
      <c r="B32" s="117" t="s">
        <v>44</v>
      </c>
      <c r="C32" s="32" t="s">
        <v>33</v>
      </c>
      <c r="D32" s="33" t="s">
        <v>34</v>
      </c>
      <c r="E32" s="33">
        <v>7</v>
      </c>
      <c r="F32" s="34">
        <v>1000000</v>
      </c>
      <c r="G32" s="34">
        <f t="shared" si="2"/>
        <v>7000000</v>
      </c>
      <c r="H32" s="2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</row>
    <row r="33" spans="1:83" s="30" customFormat="1" ht="30" customHeight="1" x14ac:dyDescent="0.25">
      <c r="A33" s="15">
        <v>26</v>
      </c>
      <c r="B33" s="118"/>
      <c r="C33" s="32" t="s">
        <v>35</v>
      </c>
      <c r="D33" s="33" t="s">
        <v>34</v>
      </c>
      <c r="E33" s="35">
        <v>1</v>
      </c>
      <c r="F33" s="34">
        <v>750000</v>
      </c>
      <c r="G33" s="34">
        <f t="shared" si="2"/>
        <v>750000</v>
      </c>
      <c r="H33" s="2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</row>
    <row r="34" spans="1:83" s="30" customFormat="1" ht="30" customHeight="1" x14ac:dyDescent="0.25">
      <c r="A34" s="15">
        <v>27</v>
      </c>
      <c r="B34" s="118"/>
      <c r="C34" s="32" t="s">
        <v>36</v>
      </c>
      <c r="D34" s="33" t="s">
        <v>34</v>
      </c>
      <c r="E34" s="35">
        <v>1</v>
      </c>
      <c r="F34" s="34">
        <v>720000</v>
      </c>
      <c r="G34" s="34">
        <f t="shared" si="2"/>
        <v>720000</v>
      </c>
      <c r="H34" s="2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</row>
    <row r="35" spans="1:83" s="30" customFormat="1" ht="30" customHeight="1" x14ac:dyDescent="0.25">
      <c r="A35" s="15">
        <v>28</v>
      </c>
      <c r="B35" s="119"/>
      <c r="C35" s="32" t="s">
        <v>37</v>
      </c>
      <c r="D35" s="33" t="s">
        <v>34</v>
      </c>
      <c r="E35" s="35">
        <v>1</v>
      </c>
      <c r="F35" s="34">
        <v>1000000</v>
      </c>
      <c r="G35" s="34">
        <f t="shared" si="2"/>
        <v>1000000</v>
      </c>
      <c r="H35" s="29"/>
      <c r="I35" s="20"/>
      <c r="J35" s="31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</row>
    <row r="36" spans="1:83" s="10" customFormat="1" ht="28.5" customHeight="1" x14ac:dyDescent="0.25">
      <c r="A36" s="47">
        <v>29</v>
      </c>
      <c r="B36" s="109" t="s">
        <v>49</v>
      </c>
      <c r="C36" s="48" t="s">
        <v>50</v>
      </c>
      <c r="D36" s="49" t="s">
        <v>3</v>
      </c>
      <c r="E36" s="50">
        <v>539</v>
      </c>
      <c r="F36" s="51">
        <v>10000</v>
      </c>
      <c r="G36" s="52">
        <f t="shared" ref="G36:G38" si="3">F36*E36</f>
        <v>5390000</v>
      </c>
      <c r="H36" s="61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</row>
    <row r="37" spans="1:83" s="10" customFormat="1" ht="28.5" customHeight="1" x14ac:dyDescent="0.25">
      <c r="A37" s="47">
        <v>30</v>
      </c>
      <c r="B37" s="109"/>
      <c r="C37" s="48" t="s">
        <v>51</v>
      </c>
      <c r="D37" s="53" t="s">
        <v>3</v>
      </c>
      <c r="E37" s="50">
        <v>930</v>
      </c>
      <c r="F37" s="51">
        <v>25000</v>
      </c>
      <c r="G37" s="52">
        <f t="shared" si="3"/>
        <v>23250000</v>
      </c>
      <c r="H37" s="6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</row>
    <row r="38" spans="1:83" s="10" customFormat="1" ht="28.5" customHeight="1" x14ac:dyDescent="0.25">
      <c r="A38" s="47">
        <v>31</v>
      </c>
      <c r="B38" s="109"/>
      <c r="C38" s="48" t="s">
        <v>52</v>
      </c>
      <c r="D38" s="49" t="s">
        <v>3</v>
      </c>
      <c r="E38" s="50">
        <v>18</v>
      </c>
      <c r="F38" s="51">
        <v>250000</v>
      </c>
      <c r="G38" s="52">
        <f t="shared" si="3"/>
        <v>4500000</v>
      </c>
      <c r="H38" s="61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</row>
    <row r="39" spans="1:83" s="10" customFormat="1" ht="24" customHeight="1" x14ac:dyDescent="0.25">
      <c r="A39" s="47">
        <v>32</v>
      </c>
      <c r="B39" s="110" t="s">
        <v>101</v>
      </c>
      <c r="C39" s="48" t="s">
        <v>102</v>
      </c>
      <c r="D39" s="53" t="s">
        <v>3</v>
      </c>
      <c r="E39" s="50">
        <v>200</v>
      </c>
      <c r="F39" s="51">
        <v>10000</v>
      </c>
      <c r="G39" s="52">
        <f t="shared" ref="G39:G56" si="4">F39*E39</f>
        <v>2000000</v>
      </c>
      <c r="H39" s="61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</row>
    <row r="40" spans="1:83" s="10" customFormat="1" ht="24" customHeight="1" x14ac:dyDescent="0.25">
      <c r="A40" s="47">
        <v>33</v>
      </c>
      <c r="B40" s="111"/>
      <c r="C40" s="48" t="s">
        <v>103</v>
      </c>
      <c r="D40" s="49" t="s">
        <v>3</v>
      </c>
      <c r="E40" s="50">
        <v>300</v>
      </c>
      <c r="F40" s="51">
        <v>15000</v>
      </c>
      <c r="G40" s="52">
        <f t="shared" si="4"/>
        <v>4500000</v>
      </c>
      <c r="H40" s="61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</row>
    <row r="41" spans="1:83" s="10" customFormat="1" ht="24" customHeight="1" x14ac:dyDescent="0.25">
      <c r="A41" s="47">
        <v>34</v>
      </c>
      <c r="B41" s="112"/>
      <c r="C41" s="54" t="s">
        <v>104</v>
      </c>
      <c r="D41" s="53" t="s">
        <v>3</v>
      </c>
      <c r="E41" s="50">
        <v>200</v>
      </c>
      <c r="F41" s="51">
        <v>2000</v>
      </c>
      <c r="G41" s="52">
        <f t="shared" si="4"/>
        <v>400000</v>
      </c>
      <c r="H41" s="61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</row>
    <row r="42" spans="1:83" s="60" customFormat="1" ht="21" customHeight="1" x14ac:dyDescent="0.25">
      <c r="A42" s="47">
        <v>35</v>
      </c>
      <c r="B42" s="110" t="s">
        <v>105</v>
      </c>
      <c r="C42" s="54" t="s">
        <v>106</v>
      </c>
      <c r="D42" s="49" t="s">
        <v>38</v>
      </c>
      <c r="E42" s="50">
        <v>160</v>
      </c>
      <c r="F42" s="51">
        <v>15000</v>
      </c>
      <c r="G42" s="59">
        <f t="shared" si="4"/>
        <v>2400000</v>
      </c>
      <c r="H42" s="61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</row>
    <row r="43" spans="1:83" s="60" customFormat="1" ht="35.1" customHeight="1" x14ac:dyDescent="0.25">
      <c r="A43" s="47">
        <v>36</v>
      </c>
      <c r="B43" s="111"/>
      <c r="C43" s="54" t="s">
        <v>107</v>
      </c>
      <c r="D43" s="49" t="s">
        <v>38</v>
      </c>
      <c r="E43" s="50">
        <v>120</v>
      </c>
      <c r="F43" s="51">
        <v>65000</v>
      </c>
      <c r="G43" s="59">
        <f t="shared" si="4"/>
        <v>7800000</v>
      </c>
      <c r="H43" s="6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</row>
    <row r="44" spans="1:83" s="60" customFormat="1" ht="35.1" customHeight="1" x14ac:dyDescent="0.25">
      <c r="A44" s="47">
        <v>37</v>
      </c>
      <c r="B44" s="111"/>
      <c r="C44" s="54" t="s">
        <v>108</v>
      </c>
      <c r="D44" s="49" t="s">
        <v>109</v>
      </c>
      <c r="E44" s="50">
        <v>40</v>
      </c>
      <c r="F44" s="51">
        <v>11000</v>
      </c>
      <c r="G44" s="59">
        <f t="shared" si="4"/>
        <v>440000</v>
      </c>
      <c r="H44" s="61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</row>
    <row r="45" spans="1:83" s="60" customFormat="1" ht="35.1" customHeight="1" x14ac:dyDescent="0.25">
      <c r="A45" s="47">
        <v>38</v>
      </c>
      <c r="B45" s="112"/>
      <c r="C45" s="54" t="s">
        <v>110</v>
      </c>
      <c r="D45" s="49" t="s">
        <v>3</v>
      </c>
      <c r="E45" s="50">
        <v>500</v>
      </c>
      <c r="F45" s="51">
        <v>5000</v>
      </c>
      <c r="G45" s="59">
        <f t="shared" si="4"/>
        <v>2500000</v>
      </c>
      <c r="H45" s="6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</row>
    <row r="46" spans="1:83" s="69" customFormat="1" ht="23.1" customHeight="1" x14ac:dyDescent="0.25">
      <c r="A46" s="47">
        <v>39</v>
      </c>
      <c r="B46" s="121" t="s">
        <v>111</v>
      </c>
      <c r="C46" s="63" t="s">
        <v>112</v>
      </c>
      <c r="D46" s="64" t="s">
        <v>3</v>
      </c>
      <c r="E46" s="11">
        <v>2</v>
      </c>
      <c r="F46" s="65">
        <v>95000</v>
      </c>
      <c r="G46" s="66">
        <f t="shared" si="4"/>
        <v>190000</v>
      </c>
      <c r="H46" s="93"/>
      <c r="I46" s="67"/>
      <c r="J46" s="68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</row>
    <row r="47" spans="1:83" s="69" customFormat="1" ht="23.1" customHeight="1" x14ac:dyDescent="0.25">
      <c r="A47" s="47">
        <v>40</v>
      </c>
      <c r="B47" s="122"/>
      <c r="C47" s="63" t="s">
        <v>113</v>
      </c>
      <c r="D47" s="64" t="s">
        <v>3</v>
      </c>
      <c r="E47" s="11">
        <v>12</v>
      </c>
      <c r="F47" s="65">
        <v>20000</v>
      </c>
      <c r="G47" s="66">
        <f t="shared" si="4"/>
        <v>240000</v>
      </c>
      <c r="H47" s="93"/>
      <c r="I47" s="67"/>
      <c r="J47" s="68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</row>
    <row r="48" spans="1:83" s="69" customFormat="1" ht="23.1" customHeight="1" x14ac:dyDescent="0.25">
      <c r="A48" s="47">
        <v>41</v>
      </c>
      <c r="B48" s="123"/>
      <c r="C48" s="63" t="s">
        <v>114</v>
      </c>
      <c r="D48" s="64" t="s">
        <v>7</v>
      </c>
      <c r="E48" s="11">
        <v>1</v>
      </c>
      <c r="F48" s="65">
        <v>165000</v>
      </c>
      <c r="G48" s="66">
        <f t="shared" si="4"/>
        <v>165000</v>
      </c>
      <c r="H48" s="93"/>
      <c r="I48" s="67"/>
      <c r="J48" s="68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</row>
    <row r="49" spans="1:83" s="69" customFormat="1" ht="33" customHeight="1" x14ac:dyDescent="0.25">
      <c r="A49" s="47">
        <v>42</v>
      </c>
      <c r="B49" s="121" t="s">
        <v>137</v>
      </c>
      <c r="C49" s="70" t="s">
        <v>138</v>
      </c>
      <c r="D49" s="11" t="s">
        <v>47</v>
      </c>
      <c r="E49" s="71">
        <v>200</v>
      </c>
      <c r="F49" s="72">
        <v>50000</v>
      </c>
      <c r="G49" s="66">
        <f t="shared" si="4"/>
        <v>10000000</v>
      </c>
      <c r="H49" s="93"/>
      <c r="I49" s="67"/>
      <c r="J49" s="68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</row>
    <row r="50" spans="1:83" s="69" customFormat="1" ht="33" customHeight="1" x14ac:dyDescent="0.25">
      <c r="A50" s="47">
        <v>43</v>
      </c>
      <c r="B50" s="123"/>
      <c r="C50" s="70" t="s">
        <v>139</v>
      </c>
      <c r="D50" s="11" t="s">
        <v>3</v>
      </c>
      <c r="E50" s="71">
        <v>4</v>
      </c>
      <c r="F50" s="72">
        <v>250000</v>
      </c>
      <c r="G50" s="66">
        <f t="shared" si="4"/>
        <v>1000000</v>
      </c>
      <c r="H50" s="93"/>
      <c r="I50" s="67"/>
      <c r="J50" s="68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</row>
    <row r="51" spans="1:83" s="69" customFormat="1" ht="42.75" customHeight="1" x14ac:dyDescent="0.25">
      <c r="A51" s="47">
        <v>44</v>
      </c>
      <c r="B51" s="124" t="s">
        <v>140</v>
      </c>
      <c r="C51" s="70" t="s">
        <v>141</v>
      </c>
      <c r="D51" s="11" t="s">
        <v>47</v>
      </c>
      <c r="E51" s="11">
        <v>85</v>
      </c>
      <c r="F51" s="72">
        <v>80000</v>
      </c>
      <c r="G51" s="66">
        <f t="shared" si="4"/>
        <v>6800000</v>
      </c>
      <c r="H51" s="93"/>
      <c r="I51" s="67"/>
      <c r="J51" s="68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</row>
    <row r="52" spans="1:83" s="69" customFormat="1" ht="42.75" customHeight="1" x14ac:dyDescent="0.25">
      <c r="A52" s="47">
        <v>45</v>
      </c>
      <c r="B52" s="125"/>
      <c r="C52" s="58" t="s">
        <v>142</v>
      </c>
      <c r="D52" s="11" t="s">
        <v>47</v>
      </c>
      <c r="E52" s="50">
        <v>70</v>
      </c>
      <c r="F52" s="73">
        <v>60000</v>
      </c>
      <c r="G52" s="66">
        <f t="shared" si="4"/>
        <v>4200000</v>
      </c>
      <c r="H52" s="93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</row>
    <row r="53" spans="1:83" s="69" customFormat="1" ht="82.5" customHeight="1" x14ac:dyDescent="0.25">
      <c r="A53" s="47">
        <v>46</v>
      </c>
      <c r="B53" s="96" t="s">
        <v>143</v>
      </c>
      <c r="C53" s="70" t="s">
        <v>144</v>
      </c>
      <c r="D53" s="11" t="s">
        <v>3</v>
      </c>
      <c r="E53" s="71">
        <v>10</v>
      </c>
      <c r="F53" s="72">
        <v>350000</v>
      </c>
      <c r="G53" s="66">
        <f t="shared" si="4"/>
        <v>3500000</v>
      </c>
      <c r="H53" s="93"/>
      <c r="I53" s="67"/>
      <c r="J53" s="68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</row>
    <row r="54" spans="1:83" s="69" customFormat="1" ht="82.5" customHeight="1" x14ac:dyDescent="0.25">
      <c r="A54" s="47">
        <v>47</v>
      </c>
      <c r="B54" s="95" t="s">
        <v>145</v>
      </c>
      <c r="C54" s="74" t="s">
        <v>146</v>
      </c>
      <c r="D54" s="75" t="s">
        <v>3</v>
      </c>
      <c r="E54" s="75">
        <v>180</v>
      </c>
      <c r="F54" s="76">
        <v>50000</v>
      </c>
      <c r="G54" s="66">
        <f t="shared" si="4"/>
        <v>9000000</v>
      </c>
      <c r="H54" s="93"/>
      <c r="I54" s="67"/>
      <c r="J54" s="68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</row>
    <row r="55" spans="1:83" s="69" customFormat="1" ht="82.5" customHeight="1" x14ac:dyDescent="0.25">
      <c r="A55" s="47">
        <v>48</v>
      </c>
      <c r="B55" s="95" t="s">
        <v>147</v>
      </c>
      <c r="C55" s="74" t="s">
        <v>146</v>
      </c>
      <c r="D55" s="75" t="s">
        <v>3</v>
      </c>
      <c r="E55" s="77">
        <v>35</v>
      </c>
      <c r="F55" s="78">
        <v>50000</v>
      </c>
      <c r="G55" s="66">
        <f t="shared" si="4"/>
        <v>1750000</v>
      </c>
      <c r="H55" s="93"/>
      <c r="I55" s="67"/>
      <c r="J55" s="68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</row>
    <row r="56" spans="1:83" s="69" customFormat="1" ht="35.1" customHeight="1" x14ac:dyDescent="0.25">
      <c r="A56" s="47">
        <v>49</v>
      </c>
      <c r="B56" s="126" t="s">
        <v>148</v>
      </c>
      <c r="C56" s="70" t="s">
        <v>149</v>
      </c>
      <c r="D56" s="11" t="s">
        <v>3</v>
      </c>
      <c r="E56" s="71">
        <v>2900</v>
      </c>
      <c r="F56" s="72">
        <v>25000</v>
      </c>
      <c r="G56" s="66">
        <f t="shared" si="4"/>
        <v>72500000</v>
      </c>
      <c r="H56" s="93"/>
      <c r="I56" s="67"/>
      <c r="J56" s="68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</row>
    <row r="57" spans="1:83" s="69" customFormat="1" ht="24.95" customHeight="1" x14ac:dyDescent="0.25">
      <c r="A57" s="47">
        <v>50</v>
      </c>
      <c r="B57" s="126"/>
      <c r="C57" s="70" t="s">
        <v>150</v>
      </c>
      <c r="D57" s="11" t="s">
        <v>3</v>
      </c>
      <c r="E57" s="11">
        <v>150</v>
      </c>
      <c r="F57" s="72">
        <v>45000</v>
      </c>
      <c r="G57" s="66">
        <f t="shared" ref="G57:G60" si="5">F57*E57</f>
        <v>6750000</v>
      </c>
      <c r="H57" s="93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</row>
    <row r="58" spans="1:83" s="69" customFormat="1" ht="24.95" customHeight="1" x14ac:dyDescent="0.25">
      <c r="A58" s="47">
        <v>51</v>
      </c>
      <c r="B58" s="126"/>
      <c r="C58" s="70" t="s">
        <v>151</v>
      </c>
      <c r="D58" s="11" t="s">
        <v>3</v>
      </c>
      <c r="E58" s="11">
        <v>400</v>
      </c>
      <c r="F58" s="72">
        <v>50000</v>
      </c>
      <c r="G58" s="66">
        <f t="shared" si="5"/>
        <v>20000000</v>
      </c>
      <c r="H58" s="93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</row>
    <row r="59" spans="1:83" s="69" customFormat="1" ht="24.95" customHeight="1" x14ac:dyDescent="0.25">
      <c r="A59" s="47">
        <v>52</v>
      </c>
      <c r="B59" s="126"/>
      <c r="C59" s="70" t="s">
        <v>152</v>
      </c>
      <c r="D59" s="11" t="s">
        <v>3</v>
      </c>
      <c r="E59" s="11">
        <v>27</v>
      </c>
      <c r="F59" s="72">
        <v>300000</v>
      </c>
      <c r="G59" s="66">
        <f t="shared" si="5"/>
        <v>8100000</v>
      </c>
      <c r="H59" s="93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</row>
    <row r="60" spans="1:83" s="69" customFormat="1" ht="33.75" customHeight="1" x14ac:dyDescent="0.25">
      <c r="A60" s="47">
        <v>53</v>
      </c>
      <c r="B60" s="126"/>
      <c r="C60" s="58" t="s">
        <v>153</v>
      </c>
      <c r="D60" s="11" t="s">
        <v>34</v>
      </c>
      <c r="E60" s="50">
        <v>7</v>
      </c>
      <c r="F60" s="51">
        <v>8000000</v>
      </c>
      <c r="G60" s="66">
        <f t="shared" si="5"/>
        <v>56000000</v>
      </c>
      <c r="H60" s="93"/>
      <c r="I60" s="67"/>
      <c r="J60" s="68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</row>
    <row r="61" spans="1:83" s="90" customFormat="1" ht="24.95" customHeight="1" x14ac:dyDescent="0.25">
      <c r="A61" s="47">
        <v>54</v>
      </c>
      <c r="B61" s="109" t="s">
        <v>203</v>
      </c>
      <c r="C61" s="74" t="s">
        <v>204</v>
      </c>
      <c r="D61" s="75" t="s">
        <v>3</v>
      </c>
      <c r="E61" s="50">
        <v>40</v>
      </c>
      <c r="F61" s="51">
        <v>70000</v>
      </c>
      <c r="G61" s="92">
        <f t="shared" ref="G61:G69" si="6">F61*E61</f>
        <v>2800000</v>
      </c>
      <c r="H61" s="93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</row>
    <row r="62" spans="1:83" s="90" customFormat="1" ht="24.95" customHeight="1" x14ac:dyDescent="0.25">
      <c r="A62" s="47">
        <v>55</v>
      </c>
      <c r="B62" s="109"/>
      <c r="C62" s="74" t="s">
        <v>205</v>
      </c>
      <c r="D62" s="75" t="s">
        <v>3</v>
      </c>
      <c r="E62" s="50">
        <v>65</v>
      </c>
      <c r="F62" s="51">
        <v>50000</v>
      </c>
      <c r="G62" s="92">
        <f t="shared" si="6"/>
        <v>3250000</v>
      </c>
      <c r="H62" s="93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</row>
    <row r="63" spans="1:83" s="90" customFormat="1" ht="24.95" customHeight="1" x14ac:dyDescent="0.25">
      <c r="A63" s="47">
        <v>56</v>
      </c>
      <c r="B63" s="109"/>
      <c r="C63" s="74" t="s">
        <v>206</v>
      </c>
      <c r="D63" s="75" t="s">
        <v>3</v>
      </c>
      <c r="E63" s="50">
        <v>350</v>
      </c>
      <c r="F63" s="51">
        <v>30000</v>
      </c>
      <c r="G63" s="92">
        <f t="shared" si="6"/>
        <v>10500000</v>
      </c>
      <c r="H63" s="93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</row>
    <row r="64" spans="1:83" s="90" customFormat="1" ht="35.1" customHeight="1" x14ac:dyDescent="0.25">
      <c r="A64" s="47">
        <v>57</v>
      </c>
      <c r="B64" s="109"/>
      <c r="C64" s="74" t="s">
        <v>207</v>
      </c>
      <c r="D64" s="75" t="s">
        <v>3</v>
      </c>
      <c r="E64" s="50">
        <v>200</v>
      </c>
      <c r="F64" s="51">
        <v>500000</v>
      </c>
      <c r="G64" s="92">
        <f t="shared" si="6"/>
        <v>100000000</v>
      </c>
      <c r="H64" s="93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</row>
    <row r="65" spans="1:83" s="90" customFormat="1" ht="24.95" customHeight="1" x14ac:dyDescent="0.25">
      <c r="A65" s="47">
        <v>58</v>
      </c>
      <c r="B65" s="109"/>
      <c r="C65" s="74" t="s">
        <v>208</v>
      </c>
      <c r="D65" s="75" t="s">
        <v>3</v>
      </c>
      <c r="E65" s="50">
        <v>125</v>
      </c>
      <c r="F65" s="51">
        <v>300000</v>
      </c>
      <c r="G65" s="92">
        <f t="shared" si="6"/>
        <v>37500000</v>
      </c>
      <c r="H65" s="93"/>
      <c r="I65" s="89"/>
      <c r="J65" s="91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</row>
    <row r="66" spans="1:83" s="67" customFormat="1" ht="24.95" customHeight="1" x14ac:dyDescent="0.25">
      <c r="A66" s="47">
        <v>59</v>
      </c>
      <c r="B66" s="109"/>
      <c r="C66" s="74" t="s">
        <v>209</v>
      </c>
      <c r="D66" s="75" t="s">
        <v>3</v>
      </c>
      <c r="E66" s="50">
        <v>50</v>
      </c>
      <c r="F66" s="51">
        <v>500000</v>
      </c>
      <c r="G66" s="92">
        <f t="shared" si="6"/>
        <v>25000000</v>
      </c>
      <c r="H66" s="93"/>
      <c r="J66" s="68"/>
    </row>
    <row r="67" spans="1:83" s="67" customFormat="1" ht="24.95" customHeight="1" x14ac:dyDescent="0.25">
      <c r="A67" s="47">
        <v>60</v>
      </c>
      <c r="B67" s="109"/>
      <c r="C67" s="74" t="s">
        <v>210</v>
      </c>
      <c r="D67" s="75" t="s">
        <v>3</v>
      </c>
      <c r="E67" s="50">
        <v>260</v>
      </c>
      <c r="F67" s="51">
        <v>300000</v>
      </c>
      <c r="G67" s="92">
        <f t="shared" si="6"/>
        <v>78000000</v>
      </c>
      <c r="H67" s="93"/>
      <c r="J67" s="68"/>
    </row>
    <row r="68" spans="1:83" s="67" customFormat="1" ht="24.95" customHeight="1" x14ac:dyDescent="0.25">
      <c r="A68" s="47">
        <v>61</v>
      </c>
      <c r="B68" s="109"/>
      <c r="C68" s="74" t="s">
        <v>211</v>
      </c>
      <c r="D68" s="75" t="s">
        <v>3</v>
      </c>
      <c r="E68" s="50">
        <v>1200</v>
      </c>
      <c r="F68" s="51">
        <v>150000</v>
      </c>
      <c r="G68" s="92">
        <f t="shared" si="6"/>
        <v>180000000</v>
      </c>
      <c r="H68" s="93"/>
      <c r="J68" s="68"/>
    </row>
    <row r="69" spans="1:83" s="67" customFormat="1" ht="24.95" customHeight="1" x14ac:dyDescent="0.25">
      <c r="A69" s="47">
        <v>62</v>
      </c>
      <c r="B69" s="109"/>
      <c r="C69" s="74" t="s">
        <v>212</v>
      </c>
      <c r="D69" s="75" t="s">
        <v>3</v>
      </c>
      <c r="E69" s="50">
        <v>120</v>
      </c>
      <c r="F69" s="51">
        <v>250000</v>
      </c>
      <c r="G69" s="92">
        <f t="shared" si="6"/>
        <v>30000000</v>
      </c>
      <c r="H69" s="93"/>
      <c r="J69" s="68"/>
    </row>
    <row r="70" spans="1:83" s="69" customFormat="1" ht="24.95" customHeight="1" x14ac:dyDescent="0.25">
      <c r="A70" s="62"/>
      <c r="B70" s="120" t="s">
        <v>154</v>
      </c>
      <c r="C70" s="79" t="s">
        <v>155</v>
      </c>
      <c r="D70" s="80"/>
      <c r="E70" s="81">
        <f>SUM(E71:E89)</f>
        <v>19</v>
      </c>
      <c r="F70" s="72"/>
      <c r="G70" s="82"/>
      <c r="H70" s="93"/>
      <c r="I70" s="67"/>
      <c r="J70" s="68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</row>
    <row r="71" spans="1:83" s="69" customFormat="1" ht="24.95" customHeight="1" x14ac:dyDescent="0.25">
      <c r="A71" s="62">
        <v>63</v>
      </c>
      <c r="B71" s="120"/>
      <c r="C71" s="83" t="s">
        <v>156</v>
      </c>
      <c r="D71" s="75" t="s">
        <v>3</v>
      </c>
      <c r="E71" s="80">
        <v>1</v>
      </c>
      <c r="F71" s="78">
        <v>5000000</v>
      </c>
      <c r="G71" s="66">
        <f>F71*E71</f>
        <v>5000000</v>
      </c>
      <c r="H71" s="93"/>
      <c r="I71" s="67"/>
      <c r="J71" s="68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</row>
    <row r="72" spans="1:83" s="69" customFormat="1" ht="24.95" customHeight="1" x14ac:dyDescent="0.25">
      <c r="A72" s="62">
        <v>64</v>
      </c>
      <c r="B72" s="120"/>
      <c r="C72" s="83" t="s">
        <v>157</v>
      </c>
      <c r="D72" s="75" t="s">
        <v>3</v>
      </c>
      <c r="E72" s="80">
        <v>1</v>
      </c>
      <c r="F72" s="78">
        <v>5000000</v>
      </c>
      <c r="G72" s="66">
        <f t="shared" ref="G72:G121" si="7">F72*E72</f>
        <v>5000000</v>
      </c>
      <c r="H72" s="93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</row>
    <row r="73" spans="1:83" s="69" customFormat="1" ht="24.95" customHeight="1" x14ac:dyDescent="0.25">
      <c r="A73" s="62">
        <v>65</v>
      </c>
      <c r="B73" s="120"/>
      <c r="C73" s="83" t="s">
        <v>219</v>
      </c>
      <c r="D73" s="75" t="s">
        <v>3</v>
      </c>
      <c r="E73" s="80">
        <v>1</v>
      </c>
      <c r="F73" s="78">
        <v>5000000</v>
      </c>
      <c r="G73" s="66">
        <f t="shared" si="7"/>
        <v>5000000</v>
      </c>
      <c r="H73" s="93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</row>
    <row r="74" spans="1:83" s="69" customFormat="1" ht="24.95" customHeight="1" x14ac:dyDescent="0.25">
      <c r="A74" s="62">
        <v>66</v>
      </c>
      <c r="B74" s="120"/>
      <c r="C74" s="83" t="s">
        <v>158</v>
      </c>
      <c r="D74" s="75" t="s">
        <v>3</v>
      </c>
      <c r="E74" s="80">
        <v>1</v>
      </c>
      <c r="F74" s="78">
        <v>5000000</v>
      </c>
      <c r="G74" s="66">
        <f t="shared" si="7"/>
        <v>5000000</v>
      </c>
      <c r="H74" s="93"/>
      <c r="I74" s="67"/>
      <c r="J74" s="68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</row>
    <row r="75" spans="1:83" s="69" customFormat="1" ht="24.95" customHeight="1" x14ac:dyDescent="0.25">
      <c r="A75" s="62">
        <v>67</v>
      </c>
      <c r="B75" s="120"/>
      <c r="C75" s="83" t="s">
        <v>159</v>
      </c>
      <c r="D75" s="75" t="s">
        <v>3</v>
      </c>
      <c r="E75" s="80">
        <v>1</v>
      </c>
      <c r="F75" s="78">
        <v>5000000</v>
      </c>
      <c r="G75" s="66">
        <f t="shared" si="7"/>
        <v>5000000</v>
      </c>
      <c r="H75" s="93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</row>
    <row r="76" spans="1:83" s="69" customFormat="1" ht="24.95" customHeight="1" x14ac:dyDescent="0.25">
      <c r="A76" s="62">
        <v>68</v>
      </c>
      <c r="B76" s="120"/>
      <c r="C76" s="83" t="s">
        <v>160</v>
      </c>
      <c r="D76" s="75" t="s">
        <v>3</v>
      </c>
      <c r="E76" s="80">
        <v>1</v>
      </c>
      <c r="F76" s="78">
        <v>5000000</v>
      </c>
      <c r="G76" s="66">
        <f t="shared" si="7"/>
        <v>5000000</v>
      </c>
      <c r="H76" s="93"/>
      <c r="I76" s="67"/>
      <c r="J76" s="68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</row>
    <row r="77" spans="1:83" s="69" customFormat="1" ht="24.95" customHeight="1" x14ac:dyDescent="0.25">
      <c r="A77" s="62">
        <v>69</v>
      </c>
      <c r="B77" s="120"/>
      <c r="C77" s="83" t="s">
        <v>161</v>
      </c>
      <c r="D77" s="75" t="s">
        <v>3</v>
      </c>
      <c r="E77" s="80">
        <v>1</v>
      </c>
      <c r="F77" s="78">
        <v>5000000</v>
      </c>
      <c r="G77" s="66">
        <f t="shared" si="7"/>
        <v>5000000</v>
      </c>
      <c r="H77" s="93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</row>
    <row r="78" spans="1:83" s="69" customFormat="1" ht="24.95" customHeight="1" x14ac:dyDescent="0.25">
      <c r="A78" s="62">
        <v>70</v>
      </c>
      <c r="B78" s="120"/>
      <c r="C78" s="83" t="s">
        <v>162</v>
      </c>
      <c r="D78" s="75" t="s">
        <v>3</v>
      </c>
      <c r="E78" s="80">
        <v>1</v>
      </c>
      <c r="F78" s="78">
        <v>5000000</v>
      </c>
      <c r="G78" s="66">
        <f t="shared" si="7"/>
        <v>5000000</v>
      </c>
      <c r="H78" s="93"/>
      <c r="I78" s="67"/>
      <c r="J78" s="68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A78" s="67"/>
      <c r="CB78" s="67"/>
      <c r="CC78" s="67"/>
      <c r="CD78" s="67"/>
      <c r="CE78" s="67"/>
    </row>
    <row r="79" spans="1:83" s="69" customFormat="1" ht="24.95" customHeight="1" x14ac:dyDescent="0.25">
      <c r="A79" s="62">
        <v>71</v>
      </c>
      <c r="B79" s="120"/>
      <c r="C79" s="83" t="s">
        <v>163</v>
      </c>
      <c r="D79" s="75" t="s">
        <v>3</v>
      </c>
      <c r="E79" s="80">
        <v>1</v>
      </c>
      <c r="F79" s="78">
        <v>5000000</v>
      </c>
      <c r="G79" s="66">
        <f t="shared" si="7"/>
        <v>5000000</v>
      </c>
      <c r="H79" s="93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</row>
    <row r="80" spans="1:83" s="69" customFormat="1" ht="24.95" customHeight="1" x14ac:dyDescent="0.25">
      <c r="A80" s="62">
        <v>72</v>
      </c>
      <c r="B80" s="120"/>
      <c r="C80" s="83" t="s">
        <v>164</v>
      </c>
      <c r="D80" s="75" t="s">
        <v>3</v>
      </c>
      <c r="E80" s="80">
        <v>1</v>
      </c>
      <c r="F80" s="78">
        <v>5000000</v>
      </c>
      <c r="G80" s="66">
        <f t="shared" si="7"/>
        <v>5000000</v>
      </c>
      <c r="H80" s="93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</row>
    <row r="81" spans="1:83" s="69" customFormat="1" ht="24.95" customHeight="1" x14ac:dyDescent="0.25">
      <c r="A81" s="62">
        <v>73</v>
      </c>
      <c r="B81" s="120"/>
      <c r="C81" s="83" t="s">
        <v>165</v>
      </c>
      <c r="D81" s="75" t="s">
        <v>3</v>
      </c>
      <c r="E81" s="80">
        <v>1</v>
      </c>
      <c r="F81" s="78">
        <v>5000000</v>
      </c>
      <c r="G81" s="66">
        <f t="shared" si="7"/>
        <v>5000000</v>
      </c>
      <c r="H81" s="93"/>
      <c r="I81" s="67"/>
      <c r="J81" s="68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</row>
    <row r="82" spans="1:83" s="69" customFormat="1" ht="24.95" customHeight="1" x14ac:dyDescent="0.25">
      <c r="A82" s="62">
        <v>74</v>
      </c>
      <c r="B82" s="120"/>
      <c r="C82" s="83" t="s">
        <v>166</v>
      </c>
      <c r="D82" s="75" t="s">
        <v>3</v>
      </c>
      <c r="E82" s="80">
        <v>1</v>
      </c>
      <c r="F82" s="78">
        <v>5000000</v>
      </c>
      <c r="G82" s="66">
        <f t="shared" si="7"/>
        <v>5000000</v>
      </c>
      <c r="H82" s="93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</row>
    <row r="83" spans="1:83" s="69" customFormat="1" ht="24.95" customHeight="1" x14ac:dyDescent="0.25">
      <c r="A83" s="62">
        <v>75</v>
      </c>
      <c r="B83" s="120"/>
      <c r="C83" s="83" t="s">
        <v>167</v>
      </c>
      <c r="D83" s="75" t="s">
        <v>3</v>
      </c>
      <c r="E83" s="80">
        <v>1</v>
      </c>
      <c r="F83" s="78">
        <v>5000000</v>
      </c>
      <c r="G83" s="66">
        <f t="shared" si="7"/>
        <v>5000000</v>
      </c>
      <c r="H83" s="93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</row>
    <row r="84" spans="1:83" s="69" customFormat="1" ht="35.1" customHeight="1" x14ac:dyDescent="0.25">
      <c r="A84" s="62">
        <v>76</v>
      </c>
      <c r="B84" s="120"/>
      <c r="C84" s="83" t="s">
        <v>168</v>
      </c>
      <c r="D84" s="75" t="s">
        <v>3</v>
      </c>
      <c r="E84" s="80">
        <v>1</v>
      </c>
      <c r="F84" s="78">
        <v>5000000</v>
      </c>
      <c r="G84" s="66">
        <f t="shared" si="7"/>
        <v>5000000</v>
      </c>
      <c r="H84" s="93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</row>
    <row r="85" spans="1:83" s="69" customFormat="1" ht="35.1" customHeight="1" x14ac:dyDescent="0.25">
      <c r="A85" s="62">
        <v>77</v>
      </c>
      <c r="B85" s="120"/>
      <c r="C85" s="83" t="s">
        <v>169</v>
      </c>
      <c r="D85" s="75" t="s">
        <v>3</v>
      </c>
      <c r="E85" s="80">
        <v>1</v>
      </c>
      <c r="F85" s="78">
        <v>5000000</v>
      </c>
      <c r="G85" s="66">
        <f t="shared" si="7"/>
        <v>5000000</v>
      </c>
      <c r="H85" s="93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</row>
    <row r="86" spans="1:83" s="69" customFormat="1" ht="35.1" customHeight="1" x14ac:dyDescent="0.25">
      <c r="A86" s="62">
        <v>78</v>
      </c>
      <c r="B86" s="120"/>
      <c r="C86" s="83" t="s">
        <v>170</v>
      </c>
      <c r="D86" s="75" t="s">
        <v>3</v>
      </c>
      <c r="E86" s="80">
        <v>1</v>
      </c>
      <c r="F86" s="78">
        <v>5000000</v>
      </c>
      <c r="G86" s="66">
        <f t="shared" si="7"/>
        <v>5000000</v>
      </c>
      <c r="H86" s="93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</row>
    <row r="87" spans="1:83" s="69" customFormat="1" ht="35.1" customHeight="1" x14ac:dyDescent="0.25">
      <c r="A87" s="62">
        <v>79</v>
      </c>
      <c r="B87" s="120"/>
      <c r="C87" s="83" t="s">
        <v>171</v>
      </c>
      <c r="D87" s="75" t="s">
        <v>3</v>
      </c>
      <c r="E87" s="80">
        <v>1</v>
      </c>
      <c r="F87" s="78">
        <v>5000000</v>
      </c>
      <c r="G87" s="66">
        <f t="shared" si="7"/>
        <v>5000000</v>
      </c>
      <c r="H87" s="93"/>
      <c r="I87" s="67"/>
      <c r="J87" s="68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</row>
    <row r="88" spans="1:83" s="86" customFormat="1" ht="35.1" customHeight="1" x14ac:dyDescent="0.3">
      <c r="A88" s="62">
        <v>80</v>
      </c>
      <c r="B88" s="120"/>
      <c r="C88" s="83" t="s">
        <v>172</v>
      </c>
      <c r="D88" s="75" t="s">
        <v>3</v>
      </c>
      <c r="E88" s="80">
        <v>1</v>
      </c>
      <c r="F88" s="78">
        <v>5000000</v>
      </c>
      <c r="G88" s="66">
        <f t="shared" si="7"/>
        <v>5000000</v>
      </c>
      <c r="H88" s="93"/>
      <c r="I88" s="84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</row>
    <row r="89" spans="1:83" s="87" customFormat="1" ht="35.1" customHeight="1" x14ac:dyDescent="0.25">
      <c r="A89" s="62">
        <v>81</v>
      </c>
      <c r="B89" s="120"/>
      <c r="C89" s="83" t="s">
        <v>173</v>
      </c>
      <c r="D89" s="75" t="s">
        <v>3</v>
      </c>
      <c r="E89" s="80">
        <v>1</v>
      </c>
      <c r="F89" s="78">
        <v>5000000</v>
      </c>
      <c r="G89" s="66">
        <f t="shared" si="7"/>
        <v>5000000</v>
      </c>
      <c r="H89" s="93"/>
      <c r="I89" s="67"/>
      <c r="J89" s="68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</row>
    <row r="90" spans="1:83" s="87" customFormat="1" ht="35.1" customHeight="1" x14ac:dyDescent="0.25">
      <c r="A90" s="62"/>
      <c r="B90" s="120"/>
      <c r="C90" s="79" t="s">
        <v>174</v>
      </c>
      <c r="D90" s="88"/>
      <c r="E90" s="88">
        <f>E91+E92+E93+E94</f>
        <v>83</v>
      </c>
      <c r="F90" s="78"/>
      <c r="G90" s="82"/>
      <c r="H90" s="93"/>
      <c r="I90" s="67"/>
      <c r="J90" s="68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</row>
    <row r="91" spans="1:83" s="87" customFormat="1" ht="24.95" customHeight="1" x14ac:dyDescent="0.25">
      <c r="A91" s="62">
        <v>82</v>
      </c>
      <c r="B91" s="120"/>
      <c r="C91" s="83" t="s">
        <v>175</v>
      </c>
      <c r="D91" s="75" t="s">
        <v>5</v>
      </c>
      <c r="E91" s="75">
        <v>25</v>
      </c>
      <c r="F91" s="78">
        <v>1000000</v>
      </c>
      <c r="G91" s="66">
        <f t="shared" si="7"/>
        <v>25000000</v>
      </c>
      <c r="H91" s="93"/>
      <c r="I91" s="67"/>
      <c r="J91" s="68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</row>
    <row r="92" spans="1:83" s="87" customFormat="1" ht="24.95" customHeight="1" x14ac:dyDescent="0.25">
      <c r="A92" s="62">
        <v>83</v>
      </c>
      <c r="B92" s="120"/>
      <c r="C92" s="83" t="s">
        <v>176</v>
      </c>
      <c r="D92" s="75" t="s">
        <v>5</v>
      </c>
      <c r="E92" s="75">
        <v>8</v>
      </c>
      <c r="F92" s="78">
        <v>1000000</v>
      </c>
      <c r="G92" s="66">
        <f t="shared" si="7"/>
        <v>8000000</v>
      </c>
      <c r="H92" s="93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7"/>
    </row>
    <row r="93" spans="1:83" s="87" customFormat="1" ht="24.95" customHeight="1" x14ac:dyDescent="0.25">
      <c r="A93" s="62">
        <v>84</v>
      </c>
      <c r="B93" s="120"/>
      <c r="C93" s="83" t="s">
        <v>177</v>
      </c>
      <c r="D93" s="75" t="s">
        <v>5</v>
      </c>
      <c r="E93" s="75">
        <v>17</v>
      </c>
      <c r="F93" s="78">
        <v>1000000</v>
      </c>
      <c r="G93" s="66">
        <f t="shared" si="7"/>
        <v>17000000</v>
      </c>
      <c r="H93" s="93"/>
      <c r="I93" s="67"/>
      <c r="J93" s="68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A93" s="67"/>
      <c r="CB93" s="67"/>
      <c r="CC93" s="67"/>
      <c r="CD93" s="67"/>
      <c r="CE93" s="67"/>
    </row>
    <row r="94" spans="1:83" s="86" customFormat="1" ht="24.95" customHeight="1" x14ac:dyDescent="0.3">
      <c r="A94" s="62">
        <v>85</v>
      </c>
      <c r="B94" s="120"/>
      <c r="C94" s="83" t="s">
        <v>178</v>
      </c>
      <c r="D94" s="75" t="s">
        <v>5</v>
      </c>
      <c r="E94" s="75">
        <v>33</v>
      </c>
      <c r="F94" s="78">
        <v>1000000</v>
      </c>
      <c r="G94" s="66">
        <f t="shared" si="7"/>
        <v>33000000</v>
      </c>
      <c r="H94" s="93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</row>
    <row r="95" spans="1:83" s="86" customFormat="1" ht="24.95" customHeight="1" x14ac:dyDescent="0.3">
      <c r="A95" s="62"/>
      <c r="B95" s="120"/>
      <c r="C95" s="79" t="s">
        <v>179</v>
      </c>
      <c r="D95" s="88"/>
      <c r="E95" s="88">
        <f>SUM(E96:E104)</f>
        <v>63</v>
      </c>
      <c r="F95" s="78"/>
      <c r="G95" s="82"/>
      <c r="H95" s="93"/>
      <c r="I95" s="84"/>
      <c r="J95" s="84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</row>
    <row r="96" spans="1:83" s="86" customFormat="1" ht="24.95" customHeight="1" x14ac:dyDescent="0.3">
      <c r="A96" s="62">
        <v>86</v>
      </c>
      <c r="B96" s="120"/>
      <c r="C96" s="83" t="s">
        <v>180</v>
      </c>
      <c r="D96" s="75" t="s">
        <v>3</v>
      </c>
      <c r="E96" s="75">
        <v>32</v>
      </c>
      <c r="F96" s="78">
        <v>350000</v>
      </c>
      <c r="G96" s="66">
        <f t="shared" si="7"/>
        <v>11200000</v>
      </c>
      <c r="H96" s="93"/>
      <c r="I96" s="85"/>
      <c r="J96" s="84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</row>
    <row r="97" spans="1:83" s="86" customFormat="1" ht="24.95" customHeight="1" x14ac:dyDescent="0.3">
      <c r="A97" s="62">
        <v>87</v>
      </c>
      <c r="B97" s="120"/>
      <c r="C97" s="83" t="s">
        <v>181</v>
      </c>
      <c r="D97" s="75" t="s">
        <v>3</v>
      </c>
      <c r="E97" s="75">
        <v>1</v>
      </c>
      <c r="F97" s="78">
        <v>350000</v>
      </c>
      <c r="G97" s="66">
        <f t="shared" si="7"/>
        <v>350000</v>
      </c>
      <c r="H97" s="93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</row>
    <row r="98" spans="1:83" s="86" customFormat="1" ht="24.95" customHeight="1" x14ac:dyDescent="0.3">
      <c r="A98" s="62">
        <v>88</v>
      </c>
      <c r="B98" s="120"/>
      <c r="C98" s="83" t="s">
        <v>182</v>
      </c>
      <c r="D98" s="75" t="s">
        <v>3</v>
      </c>
      <c r="E98" s="75">
        <v>10</v>
      </c>
      <c r="F98" s="78">
        <v>320000</v>
      </c>
      <c r="G98" s="66">
        <f t="shared" si="7"/>
        <v>3200000</v>
      </c>
      <c r="H98" s="93"/>
      <c r="I98" s="85"/>
      <c r="J98" s="84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</row>
    <row r="99" spans="1:83" s="86" customFormat="1" ht="24.95" customHeight="1" x14ac:dyDescent="0.3">
      <c r="A99" s="62">
        <v>89</v>
      </c>
      <c r="B99" s="120"/>
      <c r="C99" s="83" t="s">
        <v>183</v>
      </c>
      <c r="D99" s="75" t="s">
        <v>3</v>
      </c>
      <c r="E99" s="75">
        <v>2</v>
      </c>
      <c r="F99" s="78">
        <v>350000</v>
      </c>
      <c r="G99" s="66">
        <f t="shared" si="7"/>
        <v>700000</v>
      </c>
      <c r="H99" s="93"/>
      <c r="I99" s="84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</row>
    <row r="100" spans="1:83" s="86" customFormat="1" ht="24.95" customHeight="1" x14ac:dyDescent="0.3">
      <c r="A100" s="62">
        <v>90</v>
      </c>
      <c r="B100" s="120"/>
      <c r="C100" s="83" t="s">
        <v>184</v>
      </c>
      <c r="D100" s="75" t="s">
        <v>3</v>
      </c>
      <c r="E100" s="75">
        <v>10</v>
      </c>
      <c r="F100" s="78">
        <v>350000</v>
      </c>
      <c r="G100" s="66">
        <f t="shared" si="7"/>
        <v>3500000</v>
      </c>
      <c r="H100" s="93"/>
      <c r="I100" s="84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</row>
    <row r="101" spans="1:83" s="86" customFormat="1" ht="24.95" customHeight="1" x14ac:dyDescent="0.3">
      <c r="A101" s="62">
        <v>91</v>
      </c>
      <c r="B101" s="120"/>
      <c r="C101" s="83" t="s">
        <v>185</v>
      </c>
      <c r="D101" s="75" t="s">
        <v>3</v>
      </c>
      <c r="E101" s="75">
        <v>2</v>
      </c>
      <c r="F101" s="78">
        <v>300000</v>
      </c>
      <c r="G101" s="66">
        <f t="shared" si="7"/>
        <v>600000</v>
      </c>
      <c r="H101" s="93"/>
      <c r="I101" s="84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</row>
    <row r="102" spans="1:83" s="86" customFormat="1" ht="24.95" customHeight="1" x14ac:dyDescent="0.3">
      <c r="A102" s="62">
        <v>92</v>
      </c>
      <c r="B102" s="120"/>
      <c r="C102" s="83" t="s">
        <v>186</v>
      </c>
      <c r="D102" s="75" t="s">
        <v>3</v>
      </c>
      <c r="E102" s="75">
        <v>2</v>
      </c>
      <c r="F102" s="78">
        <v>300000</v>
      </c>
      <c r="G102" s="66">
        <f t="shared" si="7"/>
        <v>600000</v>
      </c>
      <c r="H102" s="93"/>
      <c r="I102" s="84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</row>
    <row r="103" spans="1:83" s="86" customFormat="1" ht="24.95" customHeight="1" x14ac:dyDescent="0.3">
      <c r="A103" s="62">
        <v>93</v>
      </c>
      <c r="B103" s="120"/>
      <c r="C103" s="83" t="s">
        <v>187</v>
      </c>
      <c r="D103" s="75" t="s">
        <v>3</v>
      </c>
      <c r="E103" s="75">
        <v>2</v>
      </c>
      <c r="F103" s="78">
        <v>350000</v>
      </c>
      <c r="G103" s="66">
        <f t="shared" si="7"/>
        <v>700000</v>
      </c>
      <c r="H103" s="93"/>
      <c r="I103" s="84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</row>
    <row r="104" spans="1:83" s="86" customFormat="1" ht="24.95" customHeight="1" x14ac:dyDescent="0.3">
      <c r="A104" s="62">
        <v>94</v>
      </c>
      <c r="B104" s="120"/>
      <c r="C104" s="83" t="s">
        <v>188</v>
      </c>
      <c r="D104" s="75" t="s">
        <v>3</v>
      </c>
      <c r="E104" s="75">
        <v>2</v>
      </c>
      <c r="F104" s="78">
        <v>300000</v>
      </c>
      <c r="G104" s="66">
        <f t="shared" si="7"/>
        <v>600000</v>
      </c>
      <c r="H104" s="93"/>
      <c r="I104" s="84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</row>
    <row r="105" spans="1:83" s="87" customFormat="1" ht="24.95" customHeight="1" x14ac:dyDescent="0.25">
      <c r="A105" s="62">
        <v>95</v>
      </c>
      <c r="B105" s="120"/>
      <c r="C105" s="79" t="s">
        <v>189</v>
      </c>
      <c r="D105" s="75" t="s">
        <v>3</v>
      </c>
      <c r="E105" s="88">
        <v>1</v>
      </c>
      <c r="F105" s="78">
        <v>7000000</v>
      </c>
      <c r="G105" s="66">
        <f t="shared" si="7"/>
        <v>7000000</v>
      </c>
      <c r="H105" s="93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</row>
    <row r="106" spans="1:83" s="87" customFormat="1" ht="24.95" customHeight="1" x14ac:dyDescent="0.25">
      <c r="A106" s="62"/>
      <c r="B106" s="120"/>
      <c r="C106" s="79" t="s">
        <v>190</v>
      </c>
      <c r="D106" s="79"/>
      <c r="E106" s="88">
        <f>SUM(E107:E121)</f>
        <v>320</v>
      </c>
      <c r="F106" s="78"/>
      <c r="G106" s="82"/>
      <c r="H106" s="93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</row>
    <row r="107" spans="1:83" s="87" customFormat="1" ht="24.95" customHeight="1" x14ac:dyDescent="0.25">
      <c r="A107" s="62">
        <v>96</v>
      </c>
      <c r="B107" s="120"/>
      <c r="C107" s="83" t="s">
        <v>191</v>
      </c>
      <c r="D107" s="75" t="s">
        <v>3</v>
      </c>
      <c r="E107" s="75">
        <v>22</v>
      </c>
      <c r="F107" s="78">
        <v>200000</v>
      </c>
      <c r="G107" s="66">
        <f t="shared" si="7"/>
        <v>4400000</v>
      </c>
      <c r="H107" s="93"/>
      <c r="I107" s="67"/>
      <c r="J107" s="68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</row>
    <row r="108" spans="1:83" s="87" customFormat="1" ht="24.95" customHeight="1" x14ac:dyDescent="0.25">
      <c r="A108" s="62">
        <v>97</v>
      </c>
      <c r="B108" s="120"/>
      <c r="C108" s="83" t="s">
        <v>192</v>
      </c>
      <c r="D108" s="75" t="s">
        <v>3</v>
      </c>
      <c r="E108" s="75">
        <v>42</v>
      </c>
      <c r="F108" s="78">
        <v>200000</v>
      </c>
      <c r="G108" s="66">
        <f t="shared" si="7"/>
        <v>8400000</v>
      </c>
      <c r="H108" s="93"/>
      <c r="I108" s="67"/>
      <c r="J108" s="68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</row>
    <row r="109" spans="1:83" s="90" customFormat="1" ht="24.95" customHeight="1" x14ac:dyDescent="0.25">
      <c r="A109" s="62">
        <v>98</v>
      </c>
      <c r="B109" s="120"/>
      <c r="C109" s="83" t="s">
        <v>193</v>
      </c>
      <c r="D109" s="75" t="s">
        <v>3</v>
      </c>
      <c r="E109" s="75">
        <v>31</v>
      </c>
      <c r="F109" s="78">
        <v>200000</v>
      </c>
      <c r="G109" s="66">
        <f t="shared" si="7"/>
        <v>6200000</v>
      </c>
      <c r="H109" s="93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  <c r="BJ109" s="89"/>
      <c r="BK109" s="89"/>
      <c r="BL109" s="89"/>
      <c r="BM109" s="89"/>
      <c r="BN109" s="89"/>
      <c r="BO109" s="89"/>
      <c r="BP109" s="89"/>
      <c r="BQ109" s="89"/>
      <c r="BR109" s="89"/>
      <c r="BS109" s="89"/>
      <c r="BT109" s="89"/>
      <c r="BU109" s="89"/>
      <c r="BV109" s="89"/>
      <c r="BW109" s="89"/>
      <c r="BX109" s="89"/>
      <c r="BY109" s="89"/>
      <c r="BZ109" s="89"/>
      <c r="CA109" s="89"/>
      <c r="CB109" s="89"/>
      <c r="CC109" s="89"/>
      <c r="CD109" s="89"/>
      <c r="CE109" s="89"/>
    </row>
    <row r="110" spans="1:83" s="90" customFormat="1" ht="24.95" customHeight="1" x14ac:dyDescent="0.25">
      <c r="A110" s="62">
        <v>99</v>
      </c>
      <c r="B110" s="120"/>
      <c r="C110" s="83" t="s">
        <v>194</v>
      </c>
      <c r="D110" s="75" t="s">
        <v>3</v>
      </c>
      <c r="E110" s="75">
        <v>43</v>
      </c>
      <c r="F110" s="78">
        <v>200000</v>
      </c>
      <c r="G110" s="66">
        <f t="shared" si="7"/>
        <v>8600000</v>
      </c>
      <c r="H110" s="93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  <c r="BI110" s="89"/>
      <c r="BJ110" s="89"/>
      <c r="BK110" s="89"/>
      <c r="BL110" s="89"/>
      <c r="BM110" s="89"/>
      <c r="BN110" s="89"/>
      <c r="BO110" s="89"/>
      <c r="BP110" s="89"/>
      <c r="BQ110" s="89"/>
      <c r="BR110" s="89"/>
      <c r="BS110" s="89"/>
      <c r="BT110" s="89"/>
      <c r="BU110" s="89"/>
      <c r="BV110" s="89"/>
      <c r="BW110" s="89"/>
      <c r="BX110" s="89"/>
      <c r="BY110" s="89"/>
      <c r="BZ110" s="89"/>
      <c r="CA110" s="89"/>
      <c r="CB110" s="89"/>
      <c r="CC110" s="89"/>
      <c r="CD110" s="89"/>
      <c r="CE110" s="89"/>
    </row>
    <row r="111" spans="1:83" s="90" customFormat="1" ht="24.95" customHeight="1" x14ac:dyDescent="0.25">
      <c r="A111" s="62">
        <v>100</v>
      </c>
      <c r="B111" s="120"/>
      <c r="C111" s="83" t="s">
        <v>195</v>
      </c>
      <c r="D111" s="75" t="s">
        <v>3</v>
      </c>
      <c r="E111" s="75">
        <v>39</v>
      </c>
      <c r="F111" s="78">
        <v>200000</v>
      </c>
      <c r="G111" s="66">
        <f t="shared" si="7"/>
        <v>7800000</v>
      </c>
      <c r="H111" s="93"/>
      <c r="I111" s="89"/>
      <c r="J111" s="91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  <c r="BI111" s="89"/>
      <c r="BJ111" s="89"/>
      <c r="BK111" s="89"/>
      <c r="BL111" s="89"/>
      <c r="BM111" s="89"/>
      <c r="BN111" s="89"/>
      <c r="BO111" s="89"/>
      <c r="BP111" s="89"/>
      <c r="BQ111" s="89"/>
      <c r="BR111" s="89"/>
      <c r="BS111" s="89"/>
      <c r="BT111" s="89"/>
      <c r="BU111" s="89"/>
      <c r="BV111" s="89"/>
      <c r="BW111" s="89"/>
      <c r="BX111" s="89"/>
      <c r="BY111" s="89"/>
      <c r="BZ111" s="89"/>
      <c r="CA111" s="89"/>
      <c r="CB111" s="89"/>
      <c r="CC111" s="89"/>
      <c r="CD111" s="89"/>
      <c r="CE111" s="89"/>
    </row>
    <row r="112" spans="1:83" s="90" customFormat="1" ht="24.95" customHeight="1" x14ac:dyDescent="0.25">
      <c r="A112" s="62">
        <v>101</v>
      </c>
      <c r="B112" s="120"/>
      <c r="C112" s="83" t="s">
        <v>220</v>
      </c>
      <c r="D112" s="75" t="s">
        <v>3</v>
      </c>
      <c r="E112" s="75">
        <v>67</v>
      </c>
      <c r="F112" s="78">
        <v>200000</v>
      </c>
      <c r="G112" s="66">
        <f t="shared" si="7"/>
        <v>13400000</v>
      </c>
      <c r="H112" s="93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89"/>
      <c r="BQ112" s="89"/>
      <c r="BR112" s="89"/>
      <c r="BS112" s="89"/>
      <c r="BT112" s="89"/>
      <c r="BU112" s="89"/>
      <c r="BV112" s="89"/>
      <c r="BW112" s="89"/>
      <c r="BX112" s="89"/>
      <c r="BY112" s="89"/>
      <c r="BZ112" s="89"/>
      <c r="CA112" s="89"/>
      <c r="CB112" s="89"/>
      <c r="CC112" s="89"/>
      <c r="CD112" s="89"/>
      <c r="CE112" s="89"/>
    </row>
    <row r="113" spans="1:83" s="90" customFormat="1" ht="24.95" customHeight="1" x14ac:dyDescent="0.25">
      <c r="A113" s="62">
        <v>102</v>
      </c>
      <c r="B113" s="120"/>
      <c r="C113" s="83" t="s">
        <v>221</v>
      </c>
      <c r="D113" s="75" t="s">
        <v>3</v>
      </c>
      <c r="E113" s="75">
        <v>24</v>
      </c>
      <c r="F113" s="78">
        <v>200000</v>
      </c>
      <c r="G113" s="66">
        <f t="shared" si="7"/>
        <v>4800000</v>
      </c>
      <c r="H113" s="93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89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89"/>
      <c r="CD113" s="89"/>
      <c r="CE113" s="89"/>
    </row>
    <row r="114" spans="1:83" s="90" customFormat="1" ht="24.95" customHeight="1" x14ac:dyDescent="0.25">
      <c r="A114" s="62">
        <v>103</v>
      </c>
      <c r="B114" s="120"/>
      <c r="C114" s="83" t="s">
        <v>196</v>
      </c>
      <c r="D114" s="75" t="s">
        <v>3</v>
      </c>
      <c r="E114" s="75">
        <v>35</v>
      </c>
      <c r="F114" s="78">
        <v>200000</v>
      </c>
      <c r="G114" s="66">
        <f t="shared" si="7"/>
        <v>7000000</v>
      </c>
      <c r="H114" s="93"/>
      <c r="I114" s="89"/>
      <c r="J114" s="91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  <c r="CC114" s="89"/>
      <c r="CD114" s="89"/>
      <c r="CE114" s="89"/>
    </row>
    <row r="115" spans="1:83" s="90" customFormat="1" ht="24.95" customHeight="1" x14ac:dyDescent="0.25">
      <c r="A115" s="62">
        <v>104</v>
      </c>
      <c r="B115" s="120"/>
      <c r="C115" s="83" t="s">
        <v>197</v>
      </c>
      <c r="D115" s="75" t="s">
        <v>3</v>
      </c>
      <c r="E115" s="75">
        <v>5</v>
      </c>
      <c r="F115" s="78">
        <v>200000</v>
      </c>
      <c r="G115" s="66">
        <f t="shared" si="7"/>
        <v>1000000</v>
      </c>
      <c r="H115" s="93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89"/>
      <c r="BJ115" s="89"/>
      <c r="BK115" s="89"/>
      <c r="BL115" s="89"/>
      <c r="BM115" s="89"/>
      <c r="BN115" s="89"/>
      <c r="BO115" s="89"/>
      <c r="BP115" s="89"/>
      <c r="BQ115" s="89"/>
      <c r="BR115" s="89"/>
      <c r="BS115" s="89"/>
      <c r="BT115" s="89"/>
      <c r="BU115" s="89"/>
      <c r="BV115" s="89"/>
      <c r="BW115" s="89"/>
      <c r="BX115" s="89"/>
      <c r="BY115" s="89"/>
      <c r="BZ115" s="89"/>
      <c r="CA115" s="89"/>
      <c r="CB115" s="89"/>
      <c r="CC115" s="89"/>
      <c r="CD115" s="89"/>
      <c r="CE115" s="89"/>
    </row>
    <row r="116" spans="1:83" s="90" customFormat="1" ht="24.95" customHeight="1" x14ac:dyDescent="0.25">
      <c r="A116" s="62">
        <v>105</v>
      </c>
      <c r="B116" s="120"/>
      <c r="C116" s="83" t="s">
        <v>198</v>
      </c>
      <c r="D116" s="75" t="s">
        <v>3</v>
      </c>
      <c r="E116" s="75">
        <v>1</v>
      </c>
      <c r="F116" s="78">
        <v>200000</v>
      </c>
      <c r="G116" s="66">
        <f t="shared" si="7"/>
        <v>200000</v>
      </c>
      <c r="H116" s="93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  <c r="BI116" s="89"/>
      <c r="BJ116" s="89"/>
      <c r="BK116" s="89"/>
      <c r="BL116" s="89"/>
      <c r="BM116" s="89"/>
      <c r="BN116" s="89"/>
      <c r="BO116" s="89"/>
      <c r="BP116" s="89"/>
      <c r="BQ116" s="89"/>
      <c r="BR116" s="89"/>
      <c r="BS116" s="89"/>
      <c r="BT116" s="89"/>
      <c r="BU116" s="89"/>
      <c r="BV116" s="89"/>
      <c r="BW116" s="89"/>
      <c r="BX116" s="89"/>
      <c r="BY116" s="89"/>
      <c r="BZ116" s="89"/>
      <c r="CA116" s="89"/>
      <c r="CB116" s="89"/>
      <c r="CC116" s="89"/>
      <c r="CD116" s="89"/>
      <c r="CE116" s="89"/>
    </row>
    <row r="117" spans="1:83" s="90" customFormat="1" ht="24.95" customHeight="1" x14ac:dyDescent="0.25">
      <c r="A117" s="62">
        <v>106</v>
      </c>
      <c r="B117" s="120"/>
      <c r="C117" s="83" t="s">
        <v>222</v>
      </c>
      <c r="D117" s="75" t="s">
        <v>3</v>
      </c>
      <c r="E117" s="75">
        <v>4</v>
      </c>
      <c r="F117" s="78">
        <v>200000</v>
      </c>
      <c r="G117" s="66">
        <f t="shared" si="7"/>
        <v>800000</v>
      </c>
      <c r="H117" s="93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  <c r="BB117" s="89"/>
      <c r="BC117" s="89"/>
      <c r="BD117" s="89"/>
      <c r="BE117" s="89"/>
      <c r="BF117" s="89"/>
      <c r="BG117" s="89"/>
      <c r="BH117" s="89"/>
      <c r="BI117" s="89"/>
      <c r="BJ117" s="89"/>
      <c r="BK117" s="89"/>
      <c r="BL117" s="89"/>
      <c r="BM117" s="89"/>
      <c r="BN117" s="89"/>
      <c r="BO117" s="89"/>
      <c r="BP117" s="89"/>
      <c r="BQ117" s="89"/>
      <c r="BR117" s="89"/>
      <c r="BS117" s="89"/>
      <c r="BT117" s="89"/>
      <c r="BU117" s="89"/>
      <c r="BV117" s="89"/>
      <c r="BW117" s="89"/>
      <c r="BX117" s="89"/>
      <c r="BY117" s="89"/>
      <c r="BZ117" s="89"/>
      <c r="CA117" s="89"/>
      <c r="CB117" s="89"/>
      <c r="CC117" s="89"/>
      <c r="CD117" s="89"/>
      <c r="CE117" s="89"/>
    </row>
    <row r="118" spans="1:83" s="90" customFormat="1" ht="24.95" customHeight="1" x14ac:dyDescent="0.25">
      <c r="A118" s="62">
        <v>107</v>
      </c>
      <c r="B118" s="120"/>
      <c r="C118" s="83" t="s">
        <v>199</v>
      </c>
      <c r="D118" s="75" t="s">
        <v>3</v>
      </c>
      <c r="E118" s="75">
        <v>3</v>
      </c>
      <c r="F118" s="78">
        <v>200000</v>
      </c>
      <c r="G118" s="66">
        <f t="shared" si="7"/>
        <v>600000</v>
      </c>
      <c r="H118" s="93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/>
      <c r="BD118" s="89"/>
      <c r="BE118" s="89"/>
      <c r="BF118" s="89"/>
      <c r="BG118" s="89"/>
      <c r="BH118" s="89"/>
      <c r="BI118" s="89"/>
      <c r="BJ118" s="89"/>
      <c r="BK118" s="89"/>
      <c r="BL118" s="89"/>
      <c r="BM118" s="89"/>
      <c r="BN118" s="89"/>
      <c r="BO118" s="89"/>
      <c r="BP118" s="89"/>
      <c r="BQ118" s="89"/>
      <c r="BR118" s="89"/>
      <c r="BS118" s="89"/>
      <c r="BT118" s="89"/>
      <c r="BU118" s="89"/>
      <c r="BV118" s="89"/>
      <c r="BW118" s="89"/>
      <c r="BX118" s="89"/>
      <c r="BY118" s="89"/>
      <c r="BZ118" s="89"/>
      <c r="CA118" s="89"/>
      <c r="CB118" s="89"/>
      <c r="CC118" s="89"/>
      <c r="CD118" s="89"/>
      <c r="CE118" s="89"/>
    </row>
    <row r="119" spans="1:83" s="90" customFormat="1" ht="24.95" customHeight="1" x14ac:dyDescent="0.25">
      <c r="A119" s="62">
        <v>108</v>
      </c>
      <c r="B119" s="120"/>
      <c r="C119" s="83" t="s">
        <v>200</v>
      </c>
      <c r="D119" s="75" t="s">
        <v>3</v>
      </c>
      <c r="E119" s="75">
        <v>1</v>
      </c>
      <c r="F119" s="78">
        <v>200000</v>
      </c>
      <c r="G119" s="66">
        <f t="shared" si="7"/>
        <v>200000</v>
      </c>
      <c r="H119" s="93"/>
      <c r="I119" s="89"/>
      <c r="J119" s="91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89"/>
      <c r="CC119" s="89"/>
      <c r="CD119" s="89"/>
      <c r="CE119" s="89"/>
    </row>
    <row r="120" spans="1:83" s="90" customFormat="1" ht="24.95" customHeight="1" x14ac:dyDescent="0.25">
      <c r="A120" s="62">
        <v>109</v>
      </c>
      <c r="B120" s="120"/>
      <c r="C120" s="83" t="s">
        <v>201</v>
      </c>
      <c r="D120" s="75" t="s">
        <v>3</v>
      </c>
      <c r="E120" s="75">
        <v>1</v>
      </c>
      <c r="F120" s="78">
        <v>200000</v>
      </c>
      <c r="G120" s="66">
        <f t="shared" si="7"/>
        <v>200000</v>
      </c>
      <c r="H120" s="93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  <c r="BB120" s="89"/>
      <c r="BC120" s="89"/>
      <c r="BD120" s="89"/>
      <c r="BE120" s="89"/>
      <c r="BF120" s="89"/>
      <c r="BG120" s="89"/>
      <c r="BH120" s="89"/>
      <c r="BI120" s="89"/>
      <c r="BJ120" s="89"/>
      <c r="BK120" s="89"/>
      <c r="BL120" s="89"/>
      <c r="BM120" s="89"/>
      <c r="BN120" s="89"/>
      <c r="BO120" s="89"/>
      <c r="BP120" s="89"/>
      <c r="BQ120" s="89"/>
      <c r="BR120" s="89"/>
      <c r="BS120" s="89"/>
      <c r="BT120" s="89"/>
      <c r="BU120" s="89"/>
      <c r="BV120" s="89"/>
      <c r="BW120" s="89"/>
      <c r="BX120" s="89"/>
      <c r="BY120" s="89"/>
      <c r="BZ120" s="89"/>
      <c r="CA120" s="89"/>
      <c r="CB120" s="89"/>
      <c r="CC120" s="89"/>
      <c r="CD120" s="89"/>
      <c r="CE120" s="89"/>
    </row>
    <row r="121" spans="1:83" s="90" customFormat="1" ht="30" customHeight="1" x14ac:dyDescent="0.25">
      <c r="A121" s="62">
        <v>110</v>
      </c>
      <c r="B121" s="120"/>
      <c r="C121" s="83" t="s">
        <v>202</v>
      </c>
      <c r="D121" s="75" t="s">
        <v>3</v>
      </c>
      <c r="E121" s="75">
        <v>2</v>
      </c>
      <c r="F121" s="78">
        <v>200000</v>
      </c>
      <c r="G121" s="66">
        <f t="shared" si="7"/>
        <v>400000</v>
      </c>
      <c r="H121" s="93"/>
      <c r="I121" s="89"/>
      <c r="J121" s="91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/>
      <c r="BD121" s="89"/>
      <c r="BE121" s="89"/>
      <c r="BF121" s="89"/>
      <c r="BG121" s="89"/>
      <c r="BH121" s="89"/>
      <c r="BI121" s="89"/>
      <c r="BJ121" s="89"/>
      <c r="BK121" s="89"/>
      <c r="BL121" s="89"/>
      <c r="BM121" s="89"/>
      <c r="BN121" s="89"/>
      <c r="BO121" s="89"/>
      <c r="BP121" s="89"/>
      <c r="BQ121" s="89"/>
      <c r="BR121" s="89"/>
      <c r="BS121" s="89"/>
      <c r="BT121" s="89"/>
      <c r="BU121" s="89"/>
      <c r="BV121" s="89"/>
      <c r="BW121" s="89"/>
      <c r="BX121" s="89"/>
      <c r="BY121" s="89"/>
      <c r="BZ121" s="89"/>
      <c r="CA121" s="89"/>
      <c r="CB121" s="89"/>
      <c r="CC121" s="89"/>
      <c r="CD121" s="89"/>
      <c r="CE121" s="89"/>
    </row>
    <row r="122" spans="1:83" s="69" customFormat="1" ht="20.100000000000001" customHeight="1" x14ac:dyDescent="0.25">
      <c r="A122" s="62">
        <v>111</v>
      </c>
      <c r="B122" s="121" t="s">
        <v>115</v>
      </c>
      <c r="C122" s="70" t="s">
        <v>116</v>
      </c>
      <c r="D122" s="11" t="s">
        <v>3</v>
      </c>
      <c r="E122" s="71">
        <v>30</v>
      </c>
      <c r="F122" s="72">
        <v>200000</v>
      </c>
      <c r="G122" s="66">
        <f>F122*E122</f>
        <v>6000000</v>
      </c>
      <c r="H122" s="93"/>
      <c r="I122" s="67"/>
      <c r="J122" s="68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</row>
    <row r="123" spans="1:83" s="69" customFormat="1" ht="33" customHeight="1" x14ac:dyDescent="0.25">
      <c r="A123" s="62">
        <v>112</v>
      </c>
      <c r="B123" s="122"/>
      <c r="C123" s="70" t="s">
        <v>117</v>
      </c>
      <c r="D123" s="11" t="s">
        <v>3</v>
      </c>
      <c r="E123" s="71">
        <v>24</v>
      </c>
      <c r="F123" s="72">
        <v>100000</v>
      </c>
      <c r="G123" s="66">
        <f>F123*E123</f>
        <v>2400000</v>
      </c>
      <c r="H123" s="93"/>
      <c r="I123" s="67"/>
      <c r="J123" s="68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  <c r="CD123" s="67"/>
      <c r="CE123" s="67"/>
    </row>
    <row r="124" spans="1:83" s="69" customFormat="1" ht="20.100000000000001" customHeight="1" x14ac:dyDescent="0.25">
      <c r="A124" s="62"/>
      <c r="B124" s="122"/>
      <c r="C124" s="12" t="s">
        <v>118</v>
      </c>
      <c r="D124" s="11"/>
      <c r="E124" s="71"/>
      <c r="F124" s="72"/>
      <c r="G124" s="66"/>
      <c r="H124" s="93"/>
      <c r="I124" s="67"/>
      <c r="J124" s="68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  <c r="CD124" s="67"/>
      <c r="CE124" s="67"/>
    </row>
    <row r="125" spans="1:83" s="69" customFormat="1" ht="24" customHeight="1" x14ac:dyDescent="0.25">
      <c r="A125" s="62">
        <v>113</v>
      </c>
      <c r="B125" s="122"/>
      <c r="C125" s="70" t="s">
        <v>119</v>
      </c>
      <c r="D125" s="11" t="s">
        <v>3</v>
      </c>
      <c r="E125" s="71">
        <v>10</v>
      </c>
      <c r="F125" s="72">
        <v>1000000</v>
      </c>
      <c r="G125" s="66">
        <f t="shared" ref="G125:G142" si="8">F125*E125</f>
        <v>10000000</v>
      </c>
      <c r="H125" s="93"/>
      <c r="I125" s="67"/>
      <c r="J125" s="68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</row>
    <row r="126" spans="1:83" s="69" customFormat="1" ht="20.100000000000001" customHeight="1" x14ac:dyDescent="0.25">
      <c r="A126" s="62">
        <v>114</v>
      </c>
      <c r="B126" s="122"/>
      <c r="C126" s="70" t="s">
        <v>120</v>
      </c>
      <c r="D126" s="11" t="s">
        <v>3</v>
      </c>
      <c r="E126" s="71">
        <v>4</v>
      </c>
      <c r="F126" s="72">
        <v>100000</v>
      </c>
      <c r="G126" s="66">
        <f t="shared" si="8"/>
        <v>400000</v>
      </c>
      <c r="H126" s="93"/>
      <c r="I126" s="67"/>
      <c r="J126" s="68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</row>
    <row r="127" spans="1:83" s="69" customFormat="1" ht="20.100000000000001" customHeight="1" x14ac:dyDescent="0.25">
      <c r="A127" s="62">
        <v>115</v>
      </c>
      <c r="B127" s="122"/>
      <c r="C127" s="70" t="s">
        <v>121</v>
      </c>
      <c r="D127" s="11" t="s">
        <v>3</v>
      </c>
      <c r="E127" s="71">
        <v>2</v>
      </c>
      <c r="F127" s="72">
        <v>100000</v>
      </c>
      <c r="G127" s="66">
        <f t="shared" si="8"/>
        <v>200000</v>
      </c>
      <c r="H127" s="93"/>
      <c r="I127" s="67"/>
      <c r="J127" s="68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</row>
    <row r="128" spans="1:83" s="69" customFormat="1" ht="20.100000000000001" customHeight="1" x14ac:dyDescent="0.25">
      <c r="A128" s="62">
        <v>116</v>
      </c>
      <c r="B128" s="122"/>
      <c r="C128" s="70" t="s">
        <v>122</v>
      </c>
      <c r="D128" s="11" t="s">
        <v>3</v>
      </c>
      <c r="E128" s="71">
        <v>4</v>
      </c>
      <c r="F128" s="72">
        <v>100000</v>
      </c>
      <c r="G128" s="66">
        <f t="shared" si="8"/>
        <v>400000</v>
      </c>
      <c r="H128" s="93"/>
      <c r="I128" s="67"/>
      <c r="J128" s="68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</row>
    <row r="129" spans="1:83" s="69" customFormat="1" ht="20.100000000000001" customHeight="1" x14ac:dyDescent="0.25">
      <c r="A129" s="62">
        <v>117</v>
      </c>
      <c r="B129" s="122"/>
      <c r="C129" s="70" t="s">
        <v>123</v>
      </c>
      <c r="D129" s="11" t="s">
        <v>3</v>
      </c>
      <c r="E129" s="71">
        <v>6</v>
      </c>
      <c r="F129" s="72">
        <v>100000</v>
      </c>
      <c r="G129" s="66">
        <f t="shared" si="8"/>
        <v>600000</v>
      </c>
      <c r="H129" s="93"/>
      <c r="I129" s="67"/>
      <c r="J129" s="68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</row>
    <row r="130" spans="1:83" s="69" customFormat="1" ht="20.100000000000001" customHeight="1" x14ac:dyDescent="0.25">
      <c r="A130" s="62">
        <v>118</v>
      </c>
      <c r="B130" s="122"/>
      <c r="C130" s="70" t="s">
        <v>124</v>
      </c>
      <c r="D130" s="11" t="s">
        <v>3</v>
      </c>
      <c r="E130" s="71">
        <v>6</v>
      </c>
      <c r="F130" s="72">
        <v>150000</v>
      </c>
      <c r="G130" s="66">
        <f t="shared" si="8"/>
        <v>900000</v>
      </c>
      <c r="H130" s="93"/>
      <c r="I130" s="67"/>
      <c r="J130" s="68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</row>
    <row r="131" spans="1:83" s="69" customFormat="1" ht="20.100000000000001" customHeight="1" x14ac:dyDescent="0.25">
      <c r="A131" s="62">
        <v>119</v>
      </c>
      <c r="B131" s="122"/>
      <c r="C131" s="70" t="s">
        <v>125</v>
      </c>
      <c r="D131" s="11" t="s">
        <v>3</v>
      </c>
      <c r="E131" s="71">
        <v>10</v>
      </c>
      <c r="F131" s="72">
        <v>20000</v>
      </c>
      <c r="G131" s="66">
        <f t="shared" si="8"/>
        <v>200000</v>
      </c>
      <c r="H131" s="93"/>
      <c r="I131" s="67"/>
      <c r="J131" s="68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</row>
    <row r="132" spans="1:83" s="69" customFormat="1" ht="20.100000000000001" customHeight="1" x14ac:dyDescent="0.25">
      <c r="A132" s="62">
        <v>120</v>
      </c>
      <c r="B132" s="122"/>
      <c r="C132" s="70" t="s">
        <v>126</v>
      </c>
      <c r="D132" s="11" t="s">
        <v>3</v>
      </c>
      <c r="E132" s="71">
        <v>10</v>
      </c>
      <c r="F132" s="72">
        <v>50000</v>
      </c>
      <c r="G132" s="66">
        <f t="shared" si="8"/>
        <v>500000</v>
      </c>
      <c r="H132" s="93"/>
      <c r="I132" s="67"/>
      <c r="J132" s="68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</row>
    <row r="133" spans="1:83" s="69" customFormat="1" ht="20.100000000000001" customHeight="1" x14ac:dyDescent="0.25">
      <c r="A133" s="62">
        <v>121</v>
      </c>
      <c r="B133" s="122"/>
      <c r="C133" s="70" t="s">
        <v>127</v>
      </c>
      <c r="D133" s="11" t="s">
        <v>3</v>
      </c>
      <c r="E133" s="71">
        <v>2</v>
      </c>
      <c r="F133" s="72">
        <v>300000</v>
      </c>
      <c r="G133" s="66">
        <f t="shared" si="8"/>
        <v>600000</v>
      </c>
      <c r="H133" s="93"/>
      <c r="I133" s="67"/>
      <c r="J133" s="68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</row>
    <row r="134" spans="1:83" s="69" customFormat="1" ht="20.100000000000001" customHeight="1" x14ac:dyDescent="0.25">
      <c r="A134" s="62">
        <v>122</v>
      </c>
      <c r="B134" s="122"/>
      <c r="C134" s="70" t="s">
        <v>128</v>
      </c>
      <c r="D134" s="11" t="s">
        <v>3</v>
      </c>
      <c r="E134" s="71">
        <v>1</v>
      </c>
      <c r="F134" s="72">
        <v>600000</v>
      </c>
      <c r="G134" s="66">
        <f t="shared" si="8"/>
        <v>600000</v>
      </c>
      <c r="H134" s="93"/>
      <c r="I134" s="67"/>
      <c r="J134" s="68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</row>
    <row r="135" spans="1:83" s="69" customFormat="1" ht="20.100000000000001" customHeight="1" x14ac:dyDescent="0.25">
      <c r="A135" s="62">
        <v>123</v>
      </c>
      <c r="B135" s="122"/>
      <c r="C135" s="70" t="s">
        <v>129</v>
      </c>
      <c r="D135" s="11" t="s">
        <v>3</v>
      </c>
      <c r="E135" s="71">
        <v>20</v>
      </c>
      <c r="F135" s="72">
        <v>20000</v>
      </c>
      <c r="G135" s="66">
        <f t="shared" si="8"/>
        <v>400000</v>
      </c>
      <c r="H135" s="93"/>
      <c r="I135" s="67"/>
      <c r="J135" s="68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</row>
    <row r="136" spans="1:83" s="69" customFormat="1" ht="20.100000000000001" customHeight="1" x14ac:dyDescent="0.25">
      <c r="A136" s="62">
        <v>124</v>
      </c>
      <c r="B136" s="122"/>
      <c r="C136" s="70" t="s">
        <v>130</v>
      </c>
      <c r="D136" s="11" t="s">
        <v>3</v>
      </c>
      <c r="E136" s="71">
        <v>16</v>
      </c>
      <c r="F136" s="72">
        <v>100000</v>
      </c>
      <c r="G136" s="66">
        <f t="shared" si="8"/>
        <v>1600000</v>
      </c>
      <c r="H136" s="93"/>
      <c r="I136" s="67"/>
      <c r="J136" s="68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</row>
    <row r="137" spans="1:83" s="69" customFormat="1" ht="20.100000000000001" customHeight="1" x14ac:dyDescent="0.25">
      <c r="A137" s="62">
        <v>125</v>
      </c>
      <c r="B137" s="122"/>
      <c r="C137" s="70" t="s">
        <v>131</v>
      </c>
      <c r="D137" s="11" t="s">
        <v>3</v>
      </c>
      <c r="E137" s="71">
        <v>4</v>
      </c>
      <c r="F137" s="72">
        <v>50000</v>
      </c>
      <c r="G137" s="66">
        <f t="shared" si="8"/>
        <v>200000</v>
      </c>
      <c r="H137" s="93"/>
      <c r="I137" s="67"/>
      <c r="J137" s="68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</row>
    <row r="138" spans="1:83" s="69" customFormat="1" ht="20.100000000000001" customHeight="1" x14ac:dyDescent="0.25">
      <c r="A138" s="62">
        <v>126</v>
      </c>
      <c r="B138" s="122"/>
      <c r="C138" s="70" t="s">
        <v>132</v>
      </c>
      <c r="D138" s="11" t="s">
        <v>3</v>
      </c>
      <c r="E138" s="71">
        <v>24</v>
      </c>
      <c r="F138" s="72">
        <v>50000</v>
      </c>
      <c r="G138" s="66">
        <f t="shared" si="8"/>
        <v>1200000</v>
      </c>
      <c r="H138" s="93"/>
      <c r="I138" s="67"/>
      <c r="J138" s="68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</row>
    <row r="139" spans="1:83" s="69" customFormat="1" ht="20.100000000000001" customHeight="1" x14ac:dyDescent="0.25">
      <c r="A139" s="62">
        <v>127</v>
      </c>
      <c r="B139" s="122"/>
      <c r="C139" s="70" t="s">
        <v>133</v>
      </c>
      <c r="D139" s="11" t="s">
        <v>3</v>
      </c>
      <c r="E139" s="11">
        <v>4</v>
      </c>
      <c r="F139" s="72">
        <v>300000</v>
      </c>
      <c r="G139" s="66">
        <f t="shared" si="8"/>
        <v>1200000</v>
      </c>
      <c r="H139" s="93"/>
      <c r="I139" s="67"/>
      <c r="J139" s="68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</row>
    <row r="140" spans="1:83" s="69" customFormat="1" ht="33" customHeight="1" x14ac:dyDescent="0.25">
      <c r="A140" s="62">
        <v>128</v>
      </c>
      <c r="B140" s="122"/>
      <c r="C140" s="70" t="s">
        <v>134</v>
      </c>
      <c r="D140" s="11" t="s">
        <v>3</v>
      </c>
      <c r="E140" s="11">
        <v>2</v>
      </c>
      <c r="F140" s="72">
        <v>1000000</v>
      </c>
      <c r="G140" s="66">
        <f t="shared" si="8"/>
        <v>2000000</v>
      </c>
      <c r="H140" s="93"/>
      <c r="I140" s="67"/>
      <c r="J140" s="68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</row>
    <row r="141" spans="1:83" s="69" customFormat="1" ht="20.100000000000001" customHeight="1" x14ac:dyDescent="0.25">
      <c r="A141" s="62">
        <v>129</v>
      </c>
      <c r="B141" s="122"/>
      <c r="C141" s="70" t="s">
        <v>135</v>
      </c>
      <c r="D141" s="11" t="s">
        <v>3</v>
      </c>
      <c r="E141" s="11">
        <v>4</v>
      </c>
      <c r="F141" s="72">
        <v>150000</v>
      </c>
      <c r="G141" s="66">
        <f t="shared" si="8"/>
        <v>600000</v>
      </c>
      <c r="H141" s="93"/>
      <c r="I141" s="67"/>
      <c r="J141" s="68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</row>
    <row r="142" spans="1:83" s="69" customFormat="1" ht="20.100000000000001" customHeight="1" x14ac:dyDescent="0.25">
      <c r="A142" s="62">
        <v>130</v>
      </c>
      <c r="B142" s="123"/>
      <c r="C142" s="70" t="s">
        <v>136</v>
      </c>
      <c r="D142" s="11" t="s">
        <v>3</v>
      </c>
      <c r="E142" s="11">
        <v>5</v>
      </c>
      <c r="F142" s="72">
        <v>300000</v>
      </c>
      <c r="G142" s="66">
        <f t="shared" si="8"/>
        <v>1500000</v>
      </c>
      <c r="H142" s="93"/>
      <c r="I142" s="67"/>
      <c r="J142" s="68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</row>
    <row r="143" spans="1:83" s="8" customFormat="1" ht="21" customHeight="1" x14ac:dyDescent="0.25">
      <c r="A143" s="62"/>
      <c r="B143" s="109" t="s">
        <v>53</v>
      </c>
      <c r="C143" s="54" t="s">
        <v>54</v>
      </c>
      <c r="D143" s="49"/>
      <c r="E143" s="50">
        <f>SUM(E144:E190)</f>
        <v>5004</v>
      </c>
      <c r="F143" s="51"/>
      <c r="G143" s="55"/>
      <c r="H143" s="61"/>
      <c r="J143" s="9"/>
    </row>
    <row r="144" spans="1:83" s="8" customFormat="1" ht="21" customHeight="1" x14ac:dyDescent="0.25">
      <c r="A144" s="62">
        <v>131</v>
      </c>
      <c r="B144" s="109"/>
      <c r="C144" s="54" t="s">
        <v>55</v>
      </c>
      <c r="D144" s="49" t="s">
        <v>3</v>
      </c>
      <c r="E144" s="50">
        <v>150</v>
      </c>
      <c r="F144" s="51">
        <v>5000</v>
      </c>
      <c r="G144" s="55">
        <f>F144*E144</f>
        <v>750000</v>
      </c>
      <c r="H144" s="61"/>
      <c r="J144" s="9"/>
    </row>
    <row r="145" spans="1:10" s="8" customFormat="1" ht="21" customHeight="1" x14ac:dyDescent="0.25">
      <c r="A145" s="62">
        <v>132</v>
      </c>
      <c r="B145" s="109"/>
      <c r="C145" s="54" t="s">
        <v>56</v>
      </c>
      <c r="D145" s="49" t="s">
        <v>5</v>
      </c>
      <c r="E145" s="50">
        <v>50</v>
      </c>
      <c r="F145" s="51">
        <v>3000</v>
      </c>
      <c r="G145" s="55">
        <f t="shared" ref="G145:G190" si="9">F145*E145</f>
        <v>150000</v>
      </c>
      <c r="H145" s="61"/>
      <c r="J145" s="9"/>
    </row>
    <row r="146" spans="1:10" s="8" customFormat="1" ht="21" customHeight="1" x14ac:dyDescent="0.25">
      <c r="A146" s="62">
        <v>133</v>
      </c>
      <c r="B146" s="109"/>
      <c r="C146" s="54" t="s">
        <v>57</v>
      </c>
      <c r="D146" s="49" t="s">
        <v>3</v>
      </c>
      <c r="E146" s="50">
        <v>40</v>
      </c>
      <c r="F146" s="51">
        <v>10000</v>
      </c>
      <c r="G146" s="55">
        <f t="shared" si="9"/>
        <v>400000</v>
      </c>
      <c r="H146" s="61"/>
      <c r="J146" s="9"/>
    </row>
    <row r="147" spans="1:10" s="8" customFormat="1" ht="31.5" customHeight="1" x14ac:dyDescent="0.25">
      <c r="A147" s="62">
        <v>134</v>
      </c>
      <c r="B147" s="109"/>
      <c r="C147" s="54" t="s">
        <v>58</v>
      </c>
      <c r="D147" s="49" t="s">
        <v>3</v>
      </c>
      <c r="E147" s="50">
        <v>100</v>
      </c>
      <c r="F147" s="51">
        <v>2000</v>
      </c>
      <c r="G147" s="55">
        <f t="shared" si="9"/>
        <v>200000</v>
      </c>
      <c r="H147" s="61"/>
      <c r="J147" s="9"/>
    </row>
    <row r="148" spans="1:10" s="8" customFormat="1" ht="21" customHeight="1" x14ac:dyDescent="0.25">
      <c r="A148" s="62">
        <v>135</v>
      </c>
      <c r="B148" s="109"/>
      <c r="C148" s="54" t="s">
        <v>59</v>
      </c>
      <c r="D148" s="49" t="s">
        <v>3</v>
      </c>
      <c r="E148" s="50">
        <v>10</v>
      </c>
      <c r="F148" s="51">
        <v>80000</v>
      </c>
      <c r="G148" s="55">
        <f t="shared" si="9"/>
        <v>800000</v>
      </c>
      <c r="H148" s="61"/>
      <c r="J148" s="9"/>
    </row>
    <row r="149" spans="1:10" s="8" customFormat="1" ht="35.1" customHeight="1" x14ac:dyDescent="0.25">
      <c r="A149" s="62">
        <v>136</v>
      </c>
      <c r="B149" s="109"/>
      <c r="C149" s="54" t="s">
        <v>60</v>
      </c>
      <c r="D149" s="49" t="s">
        <v>3</v>
      </c>
      <c r="E149" s="50">
        <v>100</v>
      </c>
      <c r="F149" s="51">
        <v>6000</v>
      </c>
      <c r="G149" s="55">
        <f t="shared" si="9"/>
        <v>600000</v>
      </c>
      <c r="H149" s="61"/>
      <c r="J149" s="9"/>
    </row>
    <row r="150" spans="1:10" s="8" customFormat="1" ht="21" customHeight="1" x14ac:dyDescent="0.25">
      <c r="A150" s="62">
        <v>137</v>
      </c>
      <c r="B150" s="109"/>
      <c r="C150" s="54" t="s">
        <v>61</v>
      </c>
      <c r="D150" s="49" t="s">
        <v>47</v>
      </c>
      <c r="E150" s="50">
        <v>5</v>
      </c>
      <c r="F150" s="51">
        <v>15000</v>
      </c>
      <c r="G150" s="55">
        <f t="shared" si="9"/>
        <v>75000</v>
      </c>
      <c r="H150" s="61"/>
      <c r="J150" s="9"/>
    </row>
    <row r="151" spans="1:10" s="8" customFormat="1" ht="21" customHeight="1" x14ac:dyDescent="0.25">
      <c r="A151" s="62">
        <v>138</v>
      </c>
      <c r="B151" s="109"/>
      <c r="C151" s="54" t="s">
        <v>46</v>
      </c>
      <c r="D151" s="49" t="s">
        <v>3</v>
      </c>
      <c r="E151" s="50">
        <v>20</v>
      </c>
      <c r="F151" s="51">
        <v>75000</v>
      </c>
      <c r="G151" s="55">
        <f t="shared" si="9"/>
        <v>1500000</v>
      </c>
      <c r="H151" s="61"/>
      <c r="J151" s="9"/>
    </row>
    <row r="152" spans="1:10" s="8" customFormat="1" ht="21" customHeight="1" x14ac:dyDescent="0.25">
      <c r="A152" s="62">
        <v>139</v>
      </c>
      <c r="B152" s="109"/>
      <c r="C152" s="54" t="s">
        <v>62</v>
      </c>
      <c r="D152" s="49" t="s">
        <v>3</v>
      </c>
      <c r="E152" s="50">
        <v>50</v>
      </c>
      <c r="F152" s="51">
        <v>10000</v>
      </c>
      <c r="G152" s="55">
        <f t="shared" si="9"/>
        <v>500000</v>
      </c>
      <c r="H152" s="61"/>
      <c r="J152" s="9"/>
    </row>
    <row r="153" spans="1:10" s="8" customFormat="1" ht="21" customHeight="1" x14ac:dyDescent="0.25">
      <c r="A153" s="62">
        <v>140</v>
      </c>
      <c r="B153" s="109"/>
      <c r="C153" s="54" t="s">
        <v>63</v>
      </c>
      <c r="D153" s="49" t="s">
        <v>3</v>
      </c>
      <c r="E153" s="50">
        <v>350</v>
      </c>
      <c r="F153" s="51">
        <v>15000</v>
      </c>
      <c r="G153" s="55">
        <f t="shared" si="9"/>
        <v>5250000</v>
      </c>
      <c r="H153" s="61"/>
      <c r="J153" s="9"/>
    </row>
    <row r="154" spans="1:10" s="8" customFormat="1" ht="21" customHeight="1" x14ac:dyDescent="0.25">
      <c r="A154" s="62">
        <v>141</v>
      </c>
      <c r="B154" s="109"/>
      <c r="C154" s="54" t="s">
        <v>64</v>
      </c>
      <c r="D154" s="49" t="s">
        <v>5</v>
      </c>
      <c r="E154" s="50">
        <v>607</v>
      </c>
      <c r="F154" s="51">
        <v>10000</v>
      </c>
      <c r="G154" s="55">
        <f t="shared" si="9"/>
        <v>6070000</v>
      </c>
      <c r="H154" s="61"/>
      <c r="J154" s="9"/>
    </row>
    <row r="155" spans="1:10" s="8" customFormat="1" ht="21" customHeight="1" x14ac:dyDescent="0.25">
      <c r="A155" s="62">
        <v>142</v>
      </c>
      <c r="B155" s="109"/>
      <c r="C155" s="54" t="s">
        <v>65</v>
      </c>
      <c r="D155" s="49" t="s">
        <v>48</v>
      </c>
      <c r="E155" s="50">
        <v>200</v>
      </c>
      <c r="F155" s="51">
        <v>15000</v>
      </c>
      <c r="G155" s="55">
        <f t="shared" si="9"/>
        <v>3000000</v>
      </c>
      <c r="H155" s="61"/>
      <c r="J155" s="9"/>
    </row>
    <row r="156" spans="1:10" s="8" customFormat="1" ht="21" customHeight="1" x14ac:dyDescent="0.25">
      <c r="A156" s="62">
        <v>143</v>
      </c>
      <c r="B156" s="109"/>
      <c r="C156" s="54" t="s">
        <v>66</v>
      </c>
      <c r="D156" s="49" t="s">
        <v>5</v>
      </c>
      <c r="E156" s="50">
        <v>997</v>
      </c>
      <c r="F156" s="51">
        <v>10000</v>
      </c>
      <c r="G156" s="55">
        <f t="shared" si="9"/>
        <v>9970000</v>
      </c>
      <c r="H156" s="61"/>
      <c r="J156" s="9"/>
    </row>
    <row r="157" spans="1:10" s="8" customFormat="1" ht="21" customHeight="1" x14ac:dyDescent="0.25">
      <c r="A157" s="62">
        <v>144</v>
      </c>
      <c r="B157" s="109"/>
      <c r="C157" s="54" t="s">
        <v>67</v>
      </c>
      <c r="D157" s="49" t="s">
        <v>48</v>
      </c>
      <c r="E157" s="50">
        <v>150</v>
      </c>
      <c r="F157" s="51">
        <v>10000</v>
      </c>
      <c r="G157" s="55">
        <f t="shared" si="9"/>
        <v>1500000</v>
      </c>
      <c r="H157" s="61"/>
      <c r="J157" s="9"/>
    </row>
    <row r="158" spans="1:10" s="8" customFormat="1" ht="21" customHeight="1" x14ac:dyDescent="0.25">
      <c r="A158" s="62">
        <v>145</v>
      </c>
      <c r="B158" s="109"/>
      <c r="C158" s="54" t="s">
        <v>68</v>
      </c>
      <c r="D158" s="49" t="s">
        <v>3</v>
      </c>
      <c r="E158" s="50">
        <v>800</v>
      </c>
      <c r="F158" s="51">
        <v>2000</v>
      </c>
      <c r="G158" s="55">
        <f t="shared" si="9"/>
        <v>1600000</v>
      </c>
      <c r="H158" s="61"/>
      <c r="J158" s="9"/>
    </row>
    <row r="159" spans="1:10" s="8" customFormat="1" ht="21" customHeight="1" x14ac:dyDescent="0.25">
      <c r="A159" s="62">
        <v>146</v>
      </c>
      <c r="B159" s="109"/>
      <c r="C159" s="54" t="s">
        <v>69</v>
      </c>
      <c r="D159" s="49" t="s">
        <v>15</v>
      </c>
      <c r="E159" s="50">
        <v>10</v>
      </c>
      <c r="F159" s="51">
        <v>2000</v>
      </c>
      <c r="G159" s="55">
        <f t="shared" si="9"/>
        <v>20000</v>
      </c>
      <c r="H159" s="61"/>
      <c r="J159" s="9"/>
    </row>
    <row r="160" spans="1:10" s="8" customFormat="1" ht="21" customHeight="1" x14ac:dyDescent="0.25">
      <c r="A160" s="62">
        <v>147</v>
      </c>
      <c r="B160" s="109"/>
      <c r="C160" s="54" t="s">
        <v>70</v>
      </c>
      <c r="D160" s="49" t="s">
        <v>3</v>
      </c>
      <c r="E160" s="50">
        <v>200</v>
      </c>
      <c r="F160" s="51">
        <v>1000</v>
      </c>
      <c r="G160" s="55">
        <f t="shared" si="9"/>
        <v>200000</v>
      </c>
      <c r="H160" s="61"/>
      <c r="J160" s="9"/>
    </row>
    <row r="161" spans="1:83" s="10" customFormat="1" ht="20.100000000000001" customHeight="1" x14ac:dyDescent="0.25">
      <c r="A161" s="47"/>
      <c r="B161" s="109" t="s">
        <v>71</v>
      </c>
      <c r="C161" s="56" t="s">
        <v>40</v>
      </c>
      <c r="D161" s="56"/>
      <c r="E161" s="56"/>
      <c r="F161" s="57"/>
      <c r="G161" s="52">
        <f t="shared" si="9"/>
        <v>0</v>
      </c>
      <c r="H161" s="61"/>
      <c r="I161" s="8"/>
      <c r="J161" s="9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</row>
    <row r="162" spans="1:83" s="10" customFormat="1" ht="20.100000000000001" customHeight="1" x14ac:dyDescent="0.25">
      <c r="A162" s="47">
        <v>148</v>
      </c>
      <c r="B162" s="109"/>
      <c r="C162" s="58" t="s">
        <v>72</v>
      </c>
      <c r="D162" s="50" t="s">
        <v>3</v>
      </c>
      <c r="E162" s="50">
        <v>100</v>
      </c>
      <c r="F162" s="51">
        <v>15000</v>
      </c>
      <c r="G162" s="52">
        <f t="shared" si="9"/>
        <v>1500000</v>
      </c>
      <c r="H162" s="61"/>
      <c r="I162" s="8"/>
      <c r="J162" s="9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</row>
    <row r="163" spans="1:83" s="10" customFormat="1" ht="20.100000000000001" customHeight="1" x14ac:dyDescent="0.25">
      <c r="A163" s="47">
        <v>149</v>
      </c>
      <c r="B163" s="109"/>
      <c r="C163" s="58" t="s">
        <v>73</v>
      </c>
      <c r="D163" s="50" t="s">
        <v>3</v>
      </c>
      <c r="E163" s="50">
        <v>50</v>
      </c>
      <c r="F163" s="51">
        <v>5000</v>
      </c>
      <c r="G163" s="52">
        <f t="shared" si="9"/>
        <v>250000</v>
      </c>
      <c r="H163" s="61"/>
      <c r="I163" s="8"/>
      <c r="J163" s="9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</row>
    <row r="164" spans="1:83" s="10" customFormat="1" ht="20.100000000000001" customHeight="1" x14ac:dyDescent="0.25">
      <c r="A164" s="47">
        <v>150</v>
      </c>
      <c r="B164" s="109"/>
      <c r="C164" s="58" t="s">
        <v>74</v>
      </c>
      <c r="D164" s="50" t="s">
        <v>3</v>
      </c>
      <c r="E164" s="50">
        <v>5</v>
      </c>
      <c r="F164" s="51">
        <v>15000</v>
      </c>
      <c r="G164" s="52">
        <f t="shared" si="9"/>
        <v>75000</v>
      </c>
      <c r="H164" s="61"/>
      <c r="I164" s="8"/>
      <c r="J164" s="9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</row>
    <row r="165" spans="1:83" s="10" customFormat="1" ht="20.100000000000001" customHeight="1" x14ac:dyDescent="0.25">
      <c r="A165" s="47">
        <v>151</v>
      </c>
      <c r="B165" s="109"/>
      <c r="C165" s="58" t="s">
        <v>75</v>
      </c>
      <c r="D165" s="50" t="s">
        <v>76</v>
      </c>
      <c r="E165" s="50">
        <v>25</v>
      </c>
      <c r="F165" s="51">
        <v>5000</v>
      </c>
      <c r="G165" s="52">
        <f t="shared" si="9"/>
        <v>125000</v>
      </c>
      <c r="H165" s="61"/>
      <c r="I165" s="8"/>
      <c r="J165" s="9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</row>
    <row r="166" spans="1:83" s="10" customFormat="1" ht="20.100000000000001" customHeight="1" x14ac:dyDescent="0.25">
      <c r="A166" s="47">
        <v>152</v>
      </c>
      <c r="B166" s="109"/>
      <c r="C166" s="58" t="s">
        <v>77</v>
      </c>
      <c r="D166" s="50" t="s">
        <v>76</v>
      </c>
      <c r="E166" s="50">
        <v>5</v>
      </c>
      <c r="F166" s="51">
        <v>20000</v>
      </c>
      <c r="G166" s="52">
        <f t="shared" si="9"/>
        <v>100000</v>
      </c>
      <c r="H166" s="61"/>
      <c r="I166" s="8"/>
      <c r="J166" s="9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</row>
    <row r="167" spans="1:83" s="10" customFormat="1" ht="20.100000000000001" customHeight="1" x14ac:dyDescent="0.25">
      <c r="A167" s="47">
        <v>153</v>
      </c>
      <c r="B167" s="109"/>
      <c r="C167" s="58" t="s">
        <v>78</v>
      </c>
      <c r="D167" s="50" t="s">
        <v>3</v>
      </c>
      <c r="E167" s="50">
        <v>65</v>
      </c>
      <c r="F167" s="51">
        <v>10000</v>
      </c>
      <c r="G167" s="52">
        <f t="shared" si="9"/>
        <v>650000</v>
      </c>
      <c r="H167" s="61"/>
      <c r="I167" s="8"/>
      <c r="J167" s="9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</row>
    <row r="168" spans="1:83" s="10" customFormat="1" ht="20.100000000000001" customHeight="1" x14ac:dyDescent="0.25">
      <c r="A168" s="47">
        <v>154</v>
      </c>
      <c r="B168" s="109"/>
      <c r="C168" s="58" t="s">
        <v>79</v>
      </c>
      <c r="D168" s="50" t="s">
        <v>9</v>
      </c>
      <c r="E168" s="50">
        <v>5</v>
      </c>
      <c r="F168" s="51">
        <v>25000</v>
      </c>
      <c r="G168" s="52">
        <f t="shared" si="9"/>
        <v>125000</v>
      </c>
      <c r="H168" s="61"/>
      <c r="I168" s="8"/>
      <c r="J168" s="9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</row>
    <row r="169" spans="1:83" s="10" customFormat="1" ht="20.100000000000001" customHeight="1" x14ac:dyDescent="0.25">
      <c r="A169" s="47">
        <v>155</v>
      </c>
      <c r="B169" s="109"/>
      <c r="C169" s="58" t="s">
        <v>80</v>
      </c>
      <c r="D169" s="50" t="s">
        <v>3</v>
      </c>
      <c r="E169" s="50">
        <v>5</v>
      </c>
      <c r="F169" s="51">
        <v>7000</v>
      </c>
      <c r="G169" s="52">
        <f t="shared" si="9"/>
        <v>35000</v>
      </c>
      <c r="H169" s="61"/>
      <c r="I169" s="8"/>
      <c r="J169" s="9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</row>
    <row r="170" spans="1:83" s="10" customFormat="1" ht="35.1" customHeight="1" x14ac:dyDescent="0.25">
      <c r="A170" s="47">
        <v>156</v>
      </c>
      <c r="B170" s="109"/>
      <c r="C170" s="58" t="s">
        <v>81</v>
      </c>
      <c r="D170" s="50" t="s">
        <v>3</v>
      </c>
      <c r="E170" s="50">
        <v>85</v>
      </c>
      <c r="F170" s="51">
        <v>15000</v>
      </c>
      <c r="G170" s="52">
        <f t="shared" si="9"/>
        <v>1275000</v>
      </c>
      <c r="H170" s="61"/>
      <c r="I170" s="8"/>
      <c r="J170" s="9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</row>
    <row r="171" spans="1:83" s="10" customFormat="1" ht="21" customHeight="1" x14ac:dyDescent="0.25">
      <c r="A171" s="47">
        <v>157</v>
      </c>
      <c r="B171" s="109"/>
      <c r="C171" s="58" t="s">
        <v>82</v>
      </c>
      <c r="D171" s="50" t="s">
        <v>3</v>
      </c>
      <c r="E171" s="50">
        <v>100</v>
      </c>
      <c r="F171" s="51">
        <v>15000</v>
      </c>
      <c r="G171" s="52">
        <f t="shared" si="9"/>
        <v>1500000</v>
      </c>
      <c r="H171" s="61"/>
      <c r="I171" s="8"/>
      <c r="J171" s="9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</row>
    <row r="172" spans="1:83" s="10" customFormat="1" ht="21" customHeight="1" x14ac:dyDescent="0.25">
      <c r="A172" s="47">
        <v>158</v>
      </c>
      <c r="B172" s="109"/>
      <c r="C172" s="58" t="s">
        <v>83</v>
      </c>
      <c r="D172" s="50" t="s">
        <v>5</v>
      </c>
      <c r="E172" s="50">
        <v>20</v>
      </c>
      <c r="F172" s="51">
        <v>8000</v>
      </c>
      <c r="G172" s="52">
        <f t="shared" si="9"/>
        <v>160000</v>
      </c>
      <c r="H172" s="61"/>
      <c r="I172" s="8"/>
      <c r="J172" s="9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</row>
    <row r="173" spans="1:83" s="10" customFormat="1" ht="21" customHeight="1" x14ac:dyDescent="0.25">
      <c r="A173" s="47">
        <v>159</v>
      </c>
      <c r="B173" s="109"/>
      <c r="C173" s="58" t="s">
        <v>84</v>
      </c>
      <c r="D173" s="50" t="s">
        <v>3</v>
      </c>
      <c r="E173" s="50">
        <v>5</v>
      </c>
      <c r="F173" s="51">
        <v>20000</v>
      </c>
      <c r="G173" s="52">
        <f t="shared" si="9"/>
        <v>100000</v>
      </c>
      <c r="H173" s="61"/>
      <c r="I173" s="8"/>
      <c r="J173" s="9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</row>
    <row r="174" spans="1:83" s="10" customFormat="1" ht="21" customHeight="1" x14ac:dyDescent="0.25">
      <c r="A174" s="47">
        <v>160</v>
      </c>
      <c r="B174" s="109"/>
      <c r="C174" s="58" t="s">
        <v>85</v>
      </c>
      <c r="D174" s="50" t="s">
        <v>3</v>
      </c>
      <c r="E174" s="50">
        <v>10</v>
      </c>
      <c r="F174" s="51">
        <v>10000</v>
      </c>
      <c r="G174" s="52">
        <f t="shared" si="9"/>
        <v>100000</v>
      </c>
      <c r="H174" s="61"/>
      <c r="I174" s="8"/>
      <c r="J174" s="9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</row>
    <row r="175" spans="1:83" s="10" customFormat="1" ht="21" customHeight="1" x14ac:dyDescent="0.25">
      <c r="A175" s="47">
        <v>161</v>
      </c>
      <c r="B175" s="109"/>
      <c r="C175" s="58" t="s">
        <v>86</v>
      </c>
      <c r="D175" s="50" t="s">
        <v>3</v>
      </c>
      <c r="E175" s="50">
        <v>50</v>
      </c>
      <c r="F175" s="51">
        <v>15000</v>
      </c>
      <c r="G175" s="52">
        <f t="shared" si="9"/>
        <v>750000</v>
      </c>
      <c r="H175" s="61"/>
      <c r="I175" s="8"/>
      <c r="J175" s="9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</row>
    <row r="176" spans="1:83" s="10" customFormat="1" ht="21" customHeight="1" x14ac:dyDescent="0.25">
      <c r="A176" s="47">
        <v>162</v>
      </c>
      <c r="B176" s="109"/>
      <c r="C176" s="58" t="s">
        <v>87</v>
      </c>
      <c r="D176" s="50" t="s">
        <v>3</v>
      </c>
      <c r="E176" s="50">
        <v>20</v>
      </c>
      <c r="F176" s="51">
        <v>10000</v>
      </c>
      <c r="G176" s="52">
        <f t="shared" si="9"/>
        <v>200000</v>
      </c>
      <c r="H176" s="61"/>
      <c r="I176" s="8"/>
      <c r="J176" s="9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</row>
    <row r="177" spans="1:83" s="10" customFormat="1" ht="21" customHeight="1" x14ac:dyDescent="0.25">
      <c r="A177" s="47">
        <v>163</v>
      </c>
      <c r="B177" s="109"/>
      <c r="C177" s="58" t="s">
        <v>88</v>
      </c>
      <c r="D177" s="50" t="s">
        <v>3</v>
      </c>
      <c r="E177" s="50">
        <v>5</v>
      </c>
      <c r="F177" s="51">
        <v>25000</v>
      </c>
      <c r="G177" s="52">
        <f t="shared" si="9"/>
        <v>125000</v>
      </c>
      <c r="H177" s="61"/>
      <c r="I177" s="8"/>
      <c r="J177" s="9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</row>
    <row r="178" spans="1:83" s="10" customFormat="1" ht="21" customHeight="1" x14ac:dyDescent="0.25">
      <c r="A178" s="47">
        <v>164</v>
      </c>
      <c r="B178" s="109"/>
      <c r="C178" s="58" t="s">
        <v>89</v>
      </c>
      <c r="D178" s="50" t="s">
        <v>3</v>
      </c>
      <c r="E178" s="50">
        <v>150</v>
      </c>
      <c r="F178" s="51">
        <v>10000</v>
      </c>
      <c r="G178" s="52">
        <f t="shared" si="9"/>
        <v>1500000</v>
      </c>
      <c r="H178" s="61"/>
      <c r="I178" s="8"/>
      <c r="J178" s="9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</row>
    <row r="179" spans="1:83" s="10" customFormat="1" ht="21" customHeight="1" x14ac:dyDescent="0.25">
      <c r="A179" s="47">
        <v>165</v>
      </c>
      <c r="B179" s="109"/>
      <c r="C179" s="58" t="s">
        <v>90</v>
      </c>
      <c r="D179" s="50" t="s">
        <v>3</v>
      </c>
      <c r="E179" s="50">
        <v>95</v>
      </c>
      <c r="F179" s="51">
        <v>15000</v>
      </c>
      <c r="G179" s="52">
        <f t="shared" si="9"/>
        <v>1425000</v>
      </c>
      <c r="H179" s="61"/>
      <c r="I179" s="8"/>
      <c r="J179" s="9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</row>
    <row r="180" spans="1:83" s="10" customFormat="1" ht="21" customHeight="1" x14ac:dyDescent="0.25">
      <c r="A180" s="47">
        <v>166</v>
      </c>
      <c r="B180" s="109"/>
      <c r="C180" s="58" t="s">
        <v>91</v>
      </c>
      <c r="D180" s="50" t="s">
        <v>3</v>
      </c>
      <c r="E180" s="50">
        <v>100</v>
      </c>
      <c r="F180" s="51">
        <v>10000</v>
      </c>
      <c r="G180" s="52">
        <f t="shared" si="9"/>
        <v>1000000</v>
      </c>
      <c r="H180" s="61"/>
      <c r="I180" s="8"/>
      <c r="J180" s="9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</row>
    <row r="181" spans="1:83" s="10" customFormat="1" ht="21" customHeight="1" x14ac:dyDescent="0.25">
      <c r="A181" s="47">
        <v>167</v>
      </c>
      <c r="B181" s="109"/>
      <c r="C181" s="58" t="s">
        <v>218</v>
      </c>
      <c r="D181" s="50" t="s">
        <v>3</v>
      </c>
      <c r="E181" s="50">
        <v>150</v>
      </c>
      <c r="F181" s="51">
        <v>7000</v>
      </c>
      <c r="G181" s="52">
        <f t="shared" si="9"/>
        <v>1050000</v>
      </c>
      <c r="H181" s="61"/>
      <c r="I181" s="8"/>
      <c r="J181" s="9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</row>
    <row r="182" spans="1:83" s="10" customFormat="1" ht="21" customHeight="1" x14ac:dyDescent="0.25">
      <c r="A182" s="47">
        <v>168</v>
      </c>
      <c r="B182" s="109"/>
      <c r="C182" s="58" t="s">
        <v>92</v>
      </c>
      <c r="D182" s="50" t="s">
        <v>3</v>
      </c>
      <c r="E182" s="50">
        <v>5</v>
      </c>
      <c r="F182" s="51">
        <v>10000</v>
      </c>
      <c r="G182" s="52">
        <f t="shared" si="9"/>
        <v>50000</v>
      </c>
      <c r="H182" s="61"/>
      <c r="I182" s="8"/>
      <c r="J182" s="9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</row>
    <row r="183" spans="1:83" s="10" customFormat="1" ht="21" customHeight="1" x14ac:dyDescent="0.25">
      <c r="A183" s="47">
        <v>169</v>
      </c>
      <c r="B183" s="109"/>
      <c r="C183" s="58" t="s">
        <v>93</v>
      </c>
      <c r="D183" s="50" t="s">
        <v>3</v>
      </c>
      <c r="E183" s="50">
        <v>10</v>
      </c>
      <c r="F183" s="51">
        <v>10000</v>
      </c>
      <c r="G183" s="52">
        <f t="shared" si="9"/>
        <v>100000</v>
      </c>
      <c r="H183" s="61"/>
      <c r="I183" s="8"/>
      <c r="J183" s="9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</row>
    <row r="184" spans="1:83" s="10" customFormat="1" ht="21" customHeight="1" x14ac:dyDescent="0.25">
      <c r="A184" s="47">
        <v>170</v>
      </c>
      <c r="B184" s="109"/>
      <c r="C184" s="58" t="s">
        <v>94</v>
      </c>
      <c r="D184" s="50" t="s">
        <v>3</v>
      </c>
      <c r="E184" s="50">
        <v>5</v>
      </c>
      <c r="F184" s="51">
        <v>8000</v>
      </c>
      <c r="G184" s="52">
        <f t="shared" si="9"/>
        <v>40000</v>
      </c>
      <c r="H184" s="61"/>
      <c r="I184" s="8"/>
      <c r="J184" s="9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</row>
    <row r="185" spans="1:83" s="10" customFormat="1" ht="21" customHeight="1" x14ac:dyDescent="0.25">
      <c r="A185" s="47">
        <v>171</v>
      </c>
      <c r="B185" s="109"/>
      <c r="C185" s="58" t="s">
        <v>95</v>
      </c>
      <c r="D185" s="50" t="s">
        <v>48</v>
      </c>
      <c r="E185" s="50">
        <v>5</v>
      </c>
      <c r="F185" s="51">
        <v>30000</v>
      </c>
      <c r="G185" s="52">
        <f t="shared" si="9"/>
        <v>150000</v>
      </c>
      <c r="H185" s="61"/>
      <c r="I185" s="8"/>
      <c r="J185" s="9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</row>
    <row r="186" spans="1:83" s="10" customFormat="1" ht="21" customHeight="1" x14ac:dyDescent="0.25">
      <c r="A186" s="47">
        <v>172</v>
      </c>
      <c r="B186" s="109"/>
      <c r="C186" s="58" t="s">
        <v>96</v>
      </c>
      <c r="D186" s="50" t="s">
        <v>3</v>
      </c>
      <c r="E186" s="50">
        <v>15</v>
      </c>
      <c r="F186" s="51">
        <v>25000</v>
      </c>
      <c r="G186" s="52">
        <f t="shared" si="9"/>
        <v>375000</v>
      </c>
      <c r="H186" s="61"/>
      <c r="I186" s="8"/>
      <c r="J186" s="9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</row>
    <row r="187" spans="1:83" s="10" customFormat="1" ht="21" customHeight="1" x14ac:dyDescent="0.25">
      <c r="A187" s="47">
        <v>173</v>
      </c>
      <c r="B187" s="109"/>
      <c r="C187" s="58" t="s">
        <v>97</v>
      </c>
      <c r="D187" s="50" t="s">
        <v>3</v>
      </c>
      <c r="E187" s="50">
        <v>40</v>
      </c>
      <c r="F187" s="51">
        <v>20000</v>
      </c>
      <c r="G187" s="52">
        <f t="shared" si="9"/>
        <v>800000</v>
      </c>
      <c r="H187" s="61"/>
      <c r="I187" s="8"/>
      <c r="J187" s="9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</row>
    <row r="188" spans="1:83" s="10" customFormat="1" ht="21" customHeight="1" x14ac:dyDescent="0.25">
      <c r="A188" s="47">
        <v>174</v>
      </c>
      <c r="B188" s="109"/>
      <c r="C188" s="58" t="s">
        <v>98</v>
      </c>
      <c r="D188" s="50" t="s">
        <v>3</v>
      </c>
      <c r="E188" s="50">
        <v>10</v>
      </c>
      <c r="F188" s="51">
        <v>15000</v>
      </c>
      <c r="G188" s="52">
        <f t="shared" si="9"/>
        <v>150000</v>
      </c>
      <c r="H188" s="61"/>
      <c r="I188" s="8"/>
      <c r="J188" s="9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</row>
    <row r="189" spans="1:83" s="10" customFormat="1" ht="21" customHeight="1" x14ac:dyDescent="0.25">
      <c r="A189" s="47">
        <v>175</v>
      </c>
      <c r="B189" s="109"/>
      <c r="C189" s="58" t="s">
        <v>99</v>
      </c>
      <c r="D189" s="50" t="s">
        <v>3</v>
      </c>
      <c r="E189" s="50">
        <v>20</v>
      </c>
      <c r="F189" s="51">
        <v>15000</v>
      </c>
      <c r="G189" s="52">
        <f t="shared" si="9"/>
        <v>300000</v>
      </c>
      <c r="H189" s="61"/>
      <c r="I189" s="8"/>
      <c r="J189" s="9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</row>
    <row r="190" spans="1:83" s="10" customFormat="1" ht="21" customHeight="1" x14ac:dyDescent="0.25">
      <c r="A190" s="47">
        <v>176</v>
      </c>
      <c r="B190" s="109"/>
      <c r="C190" s="58" t="s">
        <v>100</v>
      </c>
      <c r="D190" s="50" t="s">
        <v>3</v>
      </c>
      <c r="E190" s="50">
        <v>5</v>
      </c>
      <c r="F190" s="51">
        <v>25000</v>
      </c>
      <c r="G190" s="52">
        <f t="shared" si="9"/>
        <v>125000</v>
      </c>
      <c r="H190" s="61"/>
      <c r="I190" s="8"/>
      <c r="J190" s="9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</row>
    <row r="191" spans="1:83" s="40" customFormat="1" ht="21" customHeight="1" x14ac:dyDescent="0.25">
      <c r="A191" s="37"/>
      <c r="B191" s="44"/>
      <c r="C191" s="37" t="s">
        <v>39</v>
      </c>
      <c r="D191" s="37"/>
      <c r="E191" s="38"/>
      <c r="F191" s="38"/>
      <c r="G191" s="94">
        <f>SUM(G8:G190)</f>
        <v>1126590000</v>
      </c>
      <c r="H191" s="36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</row>
    <row r="192" spans="1:83" s="21" customFormat="1" ht="15.75" x14ac:dyDescent="0.25">
      <c r="B192" s="45"/>
      <c r="E192" s="41"/>
      <c r="F192" s="41"/>
      <c r="G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</row>
    <row r="193" spans="2:83" s="21" customFormat="1" ht="21.75" customHeight="1" x14ac:dyDescent="0.25">
      <c r="B193" s="45"/>
      <c r="E193" s="41"/>
      <c r="F193" s="41"/>
      <c r="G193" s="31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</row>
  </sheetData>
  <mergeCells count="26">
    <mergeCell ref="B122:B142"/>
    <mergeCell ref="B49:B50"/>
    <mergeCell ref="B51:B52"/>
    <mergeCell ref="B56:B60"/>
    <mergeCell ref="C6:C7"/>
    <mergeCell ref="D6:D7"/>
    <mergeCell ref="E6:E7"/>
    <mergeCell ref="B70:B121"/>
    <mergeCell ref="B61:B69"/>
    <mergeCell ref="B46:B48"/>
    <mergeCell ref="B4:G4"/>
    <mergeCell ref="A1:H1"/>
    <mergeCell ref="A2:H2"/>
    <mergeCell ref="B143:B160"/>
    <mergeCell ref="B161:B190"/>
    <mergeCell ref="B39:B41"/>
    <mergeCell ref="A6:A7"/>
    <mergeCell ref="B6:B7"/>
    <mergeCell ref="B42:B45"/>
    <mergeCell ref="G6:G7"/>
    <mergeCell ref="H6:H7"/>
    <mergeCell ref="B8:B14"/>
    <mergeCell ref="B15:B31"/>
    <mergeCell ref="B32:B35"/>
    <mergeCell ref="F6:F7"/>
    <mergeCell ref="B36:B38"/>
  </mergeCells>
  <pageMargins left="0.27559055118110237" right="0.23622047244094491" top="0.37" bottom="0.25" header="0.31496062992125984" footer="0.31496062992125984"/>
  <pageSetup paperSize="9" fitToWidth="0" orientation="landscape" r:id="rId1"/>
  <headerFooter>
    <oddFooter>&amp;RTrang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Phân lô HH</vt:lpstr>
      <vt:lpstr>Phân lô theo QĐ</vt:lpstr>
      <vt:lpstr>'Phân lô HH'!Print_Titles</vt:lpstr>
      <vt:lpstr>'Phân lô theo QĐ'!Print_Titles</vt:lpstr>
    </vt:vector>
  </TitlesOfParts>
  <Company>HungAnhComputer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2020-10-05T03:53:35Z</cp:lastPrinted>
  <dcterms:created xsi:type="dcterms:W3CDTF">2018-10-25T02:41:32Z</dcterms:created>
  <dcterms:modified xsi:type="dcterms:W3CDTF">2020-10-06T09:31:25Z</dcterms:modified>
</cp:coreProperties>
</file>